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mes\Desktop\"/>
    </mc:Choice>
  </mc:AlternateContent>
  <workbookProtection workbookAlgorithmName="SHA-512" workbookHashValue="8lUaU091x+D5q6fz6zJFR21o4tdjSJD3ICwoC+ZeWpmkWOGBiAdU80pk82x4zwGnEipxLGYwmuGe52b+J55TTA==" workbookSaltValue="TMTTcJMYzCwfgCD+Jg4AYA==" workbookSpinCount="100000" lockStructure="1"/>
  <bookViews>
    <workbookView xWindow="0" yWindow="0" windowWidth="20490" windowHeight="9045"/>
  </bookViews>
  <sheets>
    <sheet name="TAS" sheetId="2" r:id="rId1"/>
    <sheet name="NT" sheetId="1" r:id="rId2"/>
    <sheet name="NSW &amp; ACT" sheetId="3" r:id="rId3"/>
    <sheet name="QLD" sheetId="4" r:id="rId4"/>
    <sheet name="WA" sheetId="5" r:id="rId5"/>
    <sheet name="VIC M" sheetId="7" r:id="rId6"/>
    <sheet name="VIC C" sheetId="6" r:id="rId7"/>
    <sheet name="SA" sheetId="8" r:id="rId8"/>
    <sheet name="ALLIES" sheetId="9" r:id="rId9"/>
    <sheet name="VICTORIA" sheetId="12" state="hidden" r:id="rId10"/>
    <sheet name="Bendigo Pioneers" sheetId="13" state="hidden" r:id="rId11"/>
    <sheet name="Calder Cannons" sheetId="14" state="hidden" r:id="rId12"/>
    <sheet name="Dandenong Stingrays" sheetId="15" state="hidden" r:id="rId13"/>
    <sheet name="Eastern Ranges" sheetId="16" state="hidden" r:id="rId14"/>
    <sheet name="Geelong Falcons" sheetId="17" state="hidden" r:id="rId15"/>
    <sheet name="Gippsland Power" sheetId="18" state="hidden" r:id="rId16"/>
    <sheet name="Murray Bushrangers" sheetId="19" state="hidden" r:id="rId17"/>
    <sheet name="North Ballarat Rebels" sheetId="20" state="hidden" r:id="rId18"/>
    <sheet name="Northern Knights" sheetId="21" state="hidden" r:id="rId19"/>
    <sheet name="Oakleigh Chargers" sheetId="22" state="hidden" r:id="rId20"/>
    <sheet name="Sandringham Dragons" sheetId="23" state="hidden" r:id="rId21"/>
    <sheet name="Western Jets" sheetId="24" state="hidden" r:id="rId22"/>
    <sheet name="SANFL Under 18's" sheetId="25" state="hidden" r:id="rId23"/>
    <sheet name="Central District" sheetId="26" state="hidden" r:id="rId24"/>
    <sheet name="Glenelg" sheetId="27" state="hidden" r:id="rId25"/>
    <sheet name="North Adelaide" sheetId="28" state="hidden" r:id="rId26"/>
    <sheet name="Norwood" sheetId="29" state="hidden" r:id="rId27"/>
    <sheet name="South Adelaide" sheetId="30" state="hidden" r:id="rId28"/>
    <sheet name="Sturt" sheetId="31" state="hidden" r:id="rId29"/>
    <sheet name="West Adelaide" sheetId="32" state="hidden" r:id="rId30"/>
    <sheet name="Woodville West Torrens" sheetId="33" state="hidden" r:id="rId31"/>
    <sheet name="WAFL UNDER 18'S" sheetId="34" state="hidden" r:id="rId32"/>
    <sheet name="Claremont" sheetId="35" state="hidden" r:id="rId33"/>
    <sheet name="East Fremantle" sheetId="36" state="hidden" r:id="rId34"/>
    <sheet name="East Perth" sheetId="37" state="hidden" r:id="rId35"/>
    <sheet name="Peel Thunder" sheetId="38" state="hidden" r:id="rId36"/>
    <sheet name="Perth" sheetId="39" state="hidden" r:id="rId37"/>
    <sheet name="South Fremantle" sheetId="40" state="hidden" r:id="rId38"/>
    <sheet name="Subiaco" sheetId="41" state="hidden" r:id="rId39"/>
    <sheet name="Swan Districts" sheetId="42" state="hidden" r:id="rId40"/>
    <sheet name="West Perth" sheetId="43" state="hidden" r:id="rId41"/>
  </sheets>
  <definedNames>
    <definedName name="_xlnm._FilterDatabase" localSheetId="8" hidden="1">ALLIES!$A$3:$CY$38</definedName>
    <definedName name="_xlnm._FilterDatabase" localSheetId="2" hidden="1">'NSW &amp; ACT'!$A$3:$CL$3</definedName>
    <definedName name="_xlnm._FilterDatabase" localSheetId="1" hidden="1">NT!$A$3:$CJ$3</definedName>
    <definedName name="_xlnm._FilterDatabase" localSheetId="3" hidden="1">QLD!$A$3:$CL$3</definedName>
    <definedName name="_xlnm._FilterDatabase" localSheetId="7" hidden="1">SA!$A$3:$CX$3</definedName>
    <definedName name="_xlnm._FilterDatabase" localSheetId="0" hidden="1">TAS!$A$3:$CL$3</definedName>
    <definedName name="_xlnm._FilterDatabase" localSheetId="6" hidden="1">'VIC C'!$A$3:$CX$3</definedName>
    <definedName name="_xlnm._FilterDatabase" localSheetId="5" hidden="1">'VIC M'!$A$3:$CX$3</definedName>
    <definedName name="_xlnm._FilterDatabase" localSheetId="4" hidden="1">WA!$A$3:$CX$3</definedName>
  </definedNames>
  <calcPr calcId="152511"/>
</workbook>
</file>

<file path=xl/calcChain.xml><?xml version="1.0" encoding="utf-8"?>
<calcChain xmlns="http://schemas.openxmlformats.org/spreadsheetml/2006/main">
  <c r="L5" i="6" l="1"/>
  <c r="M5" i="6" s="1"/>
  <c r="L6" i="6"/>
  <c r="M6" i="6" s="1"/>
  <c r="L7" i="6"/>
  <c r="M7" i="6" s="1"/>
  <c r="L8" i="6"/>
  <c r="M8" i="6" s="1"/>
  <c r="L9" i="6"/>
  <c r="M9" i="6" s="1"/>
  <c r="L10" i="6"/>
  <c r="M10" i="6" s="1"/>
  <c r="L11" i="6"/>
  <c r="M11" i="6" s="1"/>
  <c r="L12" i="6"/>
  <c r="M12" i="6" s="1"/>
  <c r="L13" i="6"/>
  <c r="M13" i="6" s="1"/>
  <c r="L14" i="6"/>
  <c r="M14" i="6" s="1"/>
  <c r="L15" i="6"/>
  <c r="M15" i="6" s="1"/>
  <c r="L16" i="6"/>
  <c r="M16" i="6" s="1"/>
  <c r="L17" i="6"/>
  <c r="M17" i="6" s="1"/>
  <c r="L18" i="6"/>
  <c r="M18" i="6" s="1"/>
  <c r="L19" i="6"/>
  <c r="M19" i="6" s="1"/>
  <c r="L20" i="6"/>
  <c r="M20" i="6" s="1"/>
  <c r="L21" i="6"/>
  <c r="M21" i="6" s="1"/>
  <c r="L22" i="6"/>
  <c r="M22" i="6" s="1"/>
  <c r="L23" i="6"/>
  <c r="M23" i="6" s="1"/>
  <c r="L24" i="6"/>
  <c r="M24" i="6" s="1"/>
  <c r="L25" i="6"/>
  <c r="M25" i="6" s="1"/>
  <c r="L26" i="6"/>
  <c r="M26" i="6" s="1"/>
  <c r="L27" i="6"/>
  <c r="M27" i="6" s="1"/>
  <c r="L28" i="6"/>
  <c r="M28" i="6" s="1"/>
  <c r="L29" i="6"/>
  <c r="M29" i="6" s="1"/>
  <c r="L30" i="6"/>
  <c r="M30" i="6" s="1"/>
  <c r="L31" i="6"/>
  <c r="M31" i="6" s="1"/>
  <c r="L32" i="6"/>
  <c r="M32" i="6" s="1"/>
  <c r="L33" i="6"/>
  <c r="M33" i="6" s="1"/>
  <c r="L34" i="6"/>
  <c r="M34" i="6" s="1"/>
  <c r="L35" i="6"/>
  <c r="M35" i="6" s="1"/>
  <c r="L36" i="6"/>
  <c r="M36" i="6" s="1"/>
  <c r="L37" i="6"/>
  <c r="M37" i="6" s="1"/>
  <c r="L38" i="6"/>
  <c r="M38" i="6" s="1"/>
  <c r="L39" i="6"/>
  <c r="M39" i="6" s="1"/>
  <c r="L40" i="6"/>
  <c r="M40" i="6" s="1"/>
  <c r="T5" i="6"/>
  <c r="U5" i="6" s="1"/>
  <c r="T6" i="6"/>
  <c r="U6" i="6" s="1"/>
  <c r="T7" i="6"/>
  <c r="U7" i="6" s="1"/>
  <c r="T8" i="6"/>
  <c r="U8" i="6" s="1"/>
  <c r="T9" i="6"/>
  <c r="U9" i="6" s="1"/>
  <c r="T10" i="6"/>
  <c r="U10" i="6" s="1"/>
  <c r="T11" i="6"/>
  <c r="U11" i="6" s="1"/>
  <c r="T12" i="6"/>
  <c r="U12" i="6" s="1"/>
  <c r="T13" i="6"/>
  <c r="U13" i="6" s="1"/>
  <c r="T14" i="6"/>
  <c r="U14" i="6" s="1"/>
  <c r="T15" i="6"/>
  <c r="U15" i="6" s="1"/>
  <c r="T16" i="6"/>
  <c r="U16" i="6" s="1"/>
  <c r="T17" i="6"/>
  <c r="U17" i="6" s="1"/>
  <c r="T18" i="6"/>
  <c r="U18" i="6" s="1"/>
  <c r="T19" i="6"/>
  <c r="U19" i="6" s="1"/>
  <c r="T20" i="6"/>
  <c r="U20" i="6" s="1"/>
  <c r="T21" i="6"/>
  <c r="U21" i="6" s="1"/>
  <c r="T22" i="6"/>
  <c r="U22" i="6" s="1"/>
  <c r="T23" i="6"/>
  <c r="U23" i="6" s="1"/>
  <c r="T24" i="6"/>
  <c r="U24" i="6" s="1"/>
  <c r="T25" i="6"/>
  <c r="U25" i="6" s="1"/>
  <c r="T26" i="6"/>
  <c r="U26" i="6" s="1"/>
  <c r="T27" i="6"/>
  <c r="U27" i="6" s="1"/>
  <c r="T28" i="6"/>
  <c r="U28" i="6" s="1"/>
  <c r="T29" i="6"/>
  <c r="U29" i="6" s="1"/>
  <c r="T30" i="6"/>
  <c r="U30" i="6" s="1"/>
  <c r="T31" i="6"/>
  <c r="U31" i="6" s="1"/>
  <c r="T32" i="6"/>
  <c r="U32" i="6" s="1"/>
  <c r="T33" i="6"/>
  <c r="U33" i="6" s="1"/>
  <c r="T34" i="6"/>
  <c r="U34" i="6" s="1"/>
  <c r="T35" i="6"/>
  <c r="U35" i="6" s="1"/>
  <c r="T36" i="6"/>
  <c r="U36" i="6" s="1"/>
  <c r="T37" i="6"/>
  <c r="U37" i="6" s="1"/>
  <c r="T38" i="6"/>
  <c r="U38" i="6" s="1"/>
  <c r="T39" i="6"/>
  <c r="U39" i="6" s="1"/>
  <c r="T40" i="6"/>
  <c r="U40" i="6" s="1"/>
  <c r="AB5" i="6"/>
  <c r="AC5" i="6" s="1"/>
  <c r="AB6" i="6"/>
  <c r="AC6" i="6" s="1"/>
  <c r="AB7" i="6"/>
  <c r="AC7" i="6" s="1"/>
  <c r="AB8" i="6"/>
  <c r="AB9" i="6"/>
  <c r="AC9" i="6" s="1"/>
  <c r="AB10" i="6"/>
  <c r="AC10" i="6" s="1"/>
  <c r="AB11" i="6"/>
  <c r="AC11" i="6" s="1"/>
  <c r="AB12" i="6"/>
  <c r="AC12" i="6" s="1"/>
  <c r="AB13" i="6"/>
  <c r="AC13" i="6" s="1"/>
  <c r="AB14" i="6"/>
  <c r="AC14" i="6" s="1"/>
  <c r="AB15" i="6"/>
  <c r="AC15" i="6" s="1"/>
  <c r="AB16" i="6"/>
  <c r="AB17" i="6"/>
  <c r="AC17" i="6" s="1"/>
  <c r="AB18" i="6"/>
  <c r="AC18" i="6" s="1"/>
  <c r="AB19" i="6"/>
  <c r="AC19" i="6" s="1"/>
  <c r="AB20" i="6"/>
  <c r="AC20" i="6" s="1"/>
  <c r="AB21" i="6"/>
  <c r="AC21" i="6" s="1"/>
  <c r="AB22" i="6"/>
  <c r="AC22" i="6" s="1"/>
  <c r="AB23" i="6"/>
  <c r="AC23" i="6" s="1"/>
  <c r="AB24" i="6"/>
  <c r="AB25" i="6"/>
  <c r="AC25" i="6" s="1"/>
  <c r="AB26" i="6"/>
  <c r="AC26" i="6" s="1"/>
  <c r="AB27" i="6"/>
  <c r="AC27" i="6" s="1"/>
  <c r="AB28" i="6"/>
  <c r="AC28" i="6" s="1"/>
  <c r="AB29" i="6"/>
  <c r="AC29" i="6" s="1"/>
  <c r="AB30" i="6"/>
  <c r="AC30" i="6" s="1"/>
  <c r="AB31" i="6"/>
  <c r="AC31" i="6" s="1"/>
  <c r="AB32" i="6"/>
  <c r="AB33" i="6"/>
  <c r="AC33" i="6" s="1"/>
  <c r="AB34" i="6"/>
  <c r="AC34" i="6" s="1"/>
  <c r="AB35" i="6"/>
  <c r="AC35" i="6" s="1"/>
  <c r="AB36" i="6"/>
  <c r="AC36" i="6" s="1"/>
  <c r="AB37" i="6"/>
  <c r="AC37" i="6" s="1"/>
  <c r="AB38" i="6"/>
  <c r="AC38" i="6" s="1"/>
  <c r="AB39" i="6"/>
  <c r="AC39" i="6" s="1"/>
  <c r="AB40" i="6"/>
  <c r="AJ5" i="6"/>
  <c r="AK5" i="6" s="1"/>
  <c r="AL5" i="6" s="1"/>
  <c r="AJ6" i="6"/>
  <c r="AK6" i="6" s="1"/>
  <c r="AL6" i="6" s="1"/>
  <c r="AJ7" i="6"/>
  <c r="AJ8" i="6"/>
  <c r="AJ9" i="6"/>
  <c r="AK9" i="6" s="1"/>
  <c r="AL9" i="6" s="1"/>
  <c r="AJ10" i="6"/>
  <c r="AJ11" i="6"/>
  <c r="AJ12" i="6"/>
  <c r="AJ13" i="6"/>
  <c r="AK13" i="6" s="1"/>
  <c r="AL13" i="6" s="1"/>
  <c r="AJ14" i="6"/>
  <c r="AJ15" i="6"/>
  <c r="AJ16" i="6"/>
  <c r="AJ17" i="6"/>
  <c r="AK17" i="6" s="1"/>
  <c r="AL17" i="6" s="1"/>
  <c r="AJ18" i="6"/>
  <c r="AK18" i="6" s="1"/>
  <c r="AL18" i="6" s="1"/>
  <c r="AJ19" i="6"/>
  <c r="AJ20" i="6"/>
  <c r="AJ21" i="6"/>
  <c r="AK21" i="6" s="1"/>
  <c r="AL21" i="6" s="1"/>
  <c r="AJ22" i="6"/>
  <c r="AK22" i="6" s="1"/>
  <c r="AL22" i="6" s="1"/>
  <c r="AJ23" i="6"/>
  <c r="AJ24" i="6"/>
  <c r="AJ25" i="6"/>
  <c r="AJ26" i="6"/>
  <c r="AK26" i="6" s="1"/>
  <c r="AL26" i="6" s="1"/>
  <c r="AJ27" i="6"/>
  <c r="AJ28" i="6"/>
  <c r="AJ29" i="6"/>
  <c r="AJ30" i="6"/>
  <c r="AK30" i="6" s="1"/>
  <c r="AL30" i="6" s="1"/>
  <c r="AJ31" i="6"/>
  <c r="AJ32" i="6"/>
  <c r="AJ33" i="6"/>
  <c r="AJ34" i="6"/>
  <c r="AK34" i="6" s="1"/>
  <c r="AL34" i="6" s="1"/>
  <c r="AJ35" i="6"/>
  <c r="AJ36" i="6"/>
  <c r="AJ37" i="6"/>
  <c r="AJ38" i="6"/>
  <c r="AK38" i="6" s="1"/>
  <c r="AL38" i="6" s="1"/>
  <c r="AJ39" i="6"/>
  <c r="AJ40" i="6"/>
  <c r="AS5" i="6"/>
  <c r="AT5" i="6" s="1"/>
  <c r="AS6" i="6"/>
  <c r="AT6" i="6" s="1"/>
  <c r="AS7" i="6"/>
  <c r="AT7" i="6" s="1"/>
  <c r="AS8" i="6"/>
  <c r="AT8" i="6" s="1"/>
  <c r="AS9" i="6"/>
  <c r="AT9" i="6" s="1"/>
  <c r="AS10" i="6"/>
  <c r="AT10" i="6" s="1"/>
  <c r="AS11" i="6"/>
  <c r="AT11" i="6" s="1"/>
  <c r="AS12" i="6"/>
  <c r="AT12" i="6" s="1"/>
  <c r="AS13" i="6"/>
  <c r="AT13" i="6" s="1"/>
  <c r="AS14" i="6"/>
  <c r="AT14" i="6" s="1"/>
  <c r="AS15" i="6"/>
  <c r="AT15" i="6" s="1"/>
  <c r="AS16" i="6"/>
  <c r="AT16" i="6" s="1"/>
  <c r="AS17" i="6"/>
  <c r="AT17" i="6" s="1"/>
  <c r="AS18" i="6"/>
  <c r="AT18" i="6" s="1"/>
  <c r="AS19" i="6"/>
  <c r="AT19" i="6" s="1"/>
  <c r="AS20" i="6"/>
  <c r="AT20" i="6" s="1"/>
  <c r="AS21" i="6"/>
  <c r="AT21" i="6" s="1"/>
  <c r="AS22" i="6"/>
  <c r="AT22" i="6" s="1"/>
  <c r="AS23" i="6"/>
  <c r="AT23" i="6" s="1"/>
  <c r="AS24" i="6"/>
  <c r="AT24" i="6" s="1"/>
  <c r="AS25" i="6"/>
  <c r="AT25" i="6" s="1"/>
  <c r="AS26" i="6"/>
  <c r="AT26" i="6" s="1"/>
  <c r="AS27" i="6"/>
  <c r="AT27" i="6" s="1"/>
  <c r="AS28" i="6"/>
  <c r="AT28" i="6" s="1"/>
  <c r="AS29" i="6"/>
  <c r="AT29" i="6" s="1"/>
  <c r="AS30" i="6"/>
  <c r="AT30" i="6" s="1"/>
  <c r="AS31" i="6"/>
  <c r="AT31" i="6" s="1"/>
  <c r="AS32" i="6"/>
  <c r="AT32" i="6" s="1"/>
  <c r="AS33" i="6"/>
  <c r="AT33" i="6" s="1"/>
  <c r="AS34" i="6"/>
  <c r="AT34" i="6" s="1"/>
  <c r="AS35" i="6"/>
  <c r="AT35" i="6" s="1"/>
  <c r="AS36" i="6"/>
  <c r="AT36" i="6" s="1"/>
  <c r="AS37" i="6"/>
  <c r="AT37" i="6" s="1"/>
  <c r="AS38" i="6"/>
  <c r="AT38" i="6" s="1"/>
  <c r="AS39" i="6"/>
  <c r="AT39" i="6" s="1"/>
  <c r="AS40" i="6"/>
  <c r="AT40" i="6" s="1"/>
  <c r="BA5" i="6"/>
  <c r="BB5" i="6" s="1"/>
  <c r="BA6" i="6"/>
  <c r="BB6" i="6" s="1"/>
  <c r="BA7" i="6"/>
  <c r="BB7" i="6" s="1"/>
  <c r="BA8" i="6"/>
  <c r="BB8" i="6" s="1"/>
  <c r="BA9" i="6"/>
  <c r="BB9" i="6" s="1"/>
  <c r="BA10" i="6"/>
  <c r="BB10" i="6" s="1"/>
  <c r="BA11" i="6"/>
  <c r="BB11" i="6" s="1"/>
  <c r="BA12" i="6"/>
  <c r="BB12" i="6" s="1"/>
  <c r="BA13" i="6"/>
  <c r="BB13" i="6" s="1"/>
  <c r="BA14" i="6"/>
  <c r="BB14" i="6" s="1"/>
  <c r="BA15" i="6"/>
  <c r="BB15" i="6" s="1"/>
  <c r="BA16" i="6"/>
  <c r="BB16" i="6" s="1"/>
  <c r="BA17" i="6"/>
  <c r="BB17" i="6" s="1"/>
  <c r="BA18" i="6"/>
  <c r="BB18" i="6" s="1"/>
  <c r="BA19" i="6"/>
  <c r="BB19" i="6" s="1"/>
  <c r="BA20" i="6"/>
  <c r="BB20" i="6" s="1"/>
  <c r="BA21" i="6"/>
  <c r="BB21" i="6" s="1"/>
  <c r="BA22" i="6"/>
  <c r="BB22" i="6" s="1"/>
  <c r="BA23" i="6"/>
  <c r="BB23" i="6" s="1"/>
  <c r="BA24" i="6"/>
  <c r="BB24" i="6" s="1"/>
  <c r="BA25" i="6"/>
  <c r="BB25" i="6" s="1"/>
  <c r="BA26" i="6"/>
  <c r="BB26" i="6" s="1"/>
  <c r="BA27" i="6"/>
  <c r="BB27" i="6" s="1"/>
  <c r="BA28" i="6"/>
  <c r="BB28" i="6" s="1"/>
  <c r="BA29" i="6"/>
  <c r="BB29" i="6" s="1"/>
  <c r="BA30" i="6"/>
  <c r="BB30" i="6" s="1"/>
  <c r="BA31" i="6"/>
  <c r="BB31" i="6" s="1"/>
  <c r="BA32" i="6"/>
  <c r="BB32" i="6" s="1"/>
  <c r="BA33" i="6"/>
  <c r="BB33" i="6" s="1"/>
  <c r="BA34" i="6"/>
  <c r="BB34" i="6" s="1"/>
  <c r="BA35" i="6"/>
  <c r="BB35" i="6" s="1"/>
  <c r="BA36" i="6"/>
  <c r="BB36" i="6" s="1"/>
  <c r="BA37" i="6"/>
  <c r="BB37" i="6" s="1"/>
  <c r="BA38" i="6"/>
  <c r="BB38" i="6" s="1"/>
  <c r="BA39" i="6"/>
  <c r="BB39" i="6" s="1"/>
  <c r="BA40" i="6"/>
  <c r="BB40" i="6" s="1"/>
  <c r="BI5" i="6"/>
  <c r="BJ5" i="6" s="1"/>
  <c r="BI6" i="6"/>
  <c r="BJ6" i="6" s="1"/>
  <c r="BI7" i="6"/>
  <c r="BJ7" i="6" s="1"/>
  <c r="BI8" i="6"/>
  <c r="BJ8" i="6" s="1"/>
  <c r="BI9" i="6"/>
  <c r="BJ9" i="6" s="1"/>
  <c r="BI10" i="6"/>
  <c r="BJ10" i="6" s="1"/>
  <c r="BI11" i="6"/>
  <c r="BJ11" i="6" s="1"/>
  <c r="BI12" i="6"/>
  <c r="BJ12" i="6" s="1"/>
  <c r="BI13" i="6"/>
  <c r="BJ13" i="6" s="1"/>
  <c r="BI14" i="6"/>
  <c r="BJ14" i="6" s="1"/>
  <c r="BI15" i="6"/>
  <c r="BJ15" i="6" s="1"/>
  <c r="BI16" i="6"/>
  <c r="BJ16" i="6" s="1"/>
  <c r="BI17" i="6"/>
  <c r="BJ17" i="6" s="1"/>
  <c r="BI18" i="6"/>
  <c r="BJ18" i="6" s="1"/>
  <c r="BI19" i="6"/>
  <c r="BJ19" i="6" s="1"/>
  <c r="BI20" i="6"/>
  <c r="BJ20" i="6" s="1"/>
  <c r="BI21" i="6"/>
  <c r="BJ21" i="6" s="1"/>
  <c r="BI22" i="6"/>
  <c r="BJ22" i="6" s="1"/>
  <c r="BI23" i="6"/>
  <c r="BJ23" i="6" s="1"/>
  <c r="BI24" i="6"/>
  <c r="BJ24" i="6" s="1"/>
  <c r="BI25" i="6"/>
  <c r="BJ25" i="6" s="1"/>
  <c r="BI26" i="6"/>
  <c r="BJ26" i="6" s="1"/>
  <c r="BI27" i="6"/>
  <c r="BJ27" i="6" s="1"/>
  <c r="BI28" i="6"/>
  <c r="BJ28" i="6" s="1"/>
  <c r="BI29" i="6"/>
  <c r="BJ29" i="6" s="1"/>
  <c r="BI30" i="6"/>
  <c r="BJ30" i="6" s="1"/>
  <c r="BI31" i="6"/>
  <c r="BJ31" i="6" s="1"/>
  <c r="BI32" i="6"/>
  <c r="BJ32" i="6" s="1"/>
  <c r="BI33" i="6"/>
  <c r="BJ33" i="6" s="1"/>
  <c r="BI34" i="6"/>
  <c r="BJ34" i="6" s="1"/>
  <c r="BI35" i="6"/>
  <c r="BJ35" i="6" s="1"/>
  <c r="BI36" i="6"/>
  <c r="BJ36" i="6" s="1"/>
  <c r="BI37" i="6"/>
  <c r="BJ37" i="6" s="1"/>
  <c r="BI38" i="6"/>
  <c r="BJ38" i="6" s="1"/>
  <c r="BI39" i="6"/>
  <c r="BJ39" i="6" s="1"/>
  <c r="BI40" i="6"/>
  <c r="BJ40" i="6" s="1"/>
  <c r="BQ5" i="6"/>
  <c r="BR5" i="6" s="1"/>
  <c r="BQ6" i="6"/>
  <c r="BR6" i="6" s="1"/>
  <c r="BQ7" i="6"/>
  <c r="BR7" i="6" s="1"/>
  <c r="BQ8" i="6"/>
  <c r="BR8" i="6" s="1"/>
  <c r="BQ9" i="6"/>
  <c r="BR9" i="6" s="1"/>
  <c r="BQ10" i="6"/>
  <c r="BR10" i="6" s="1"/>
  <c r="BQ11" i="6"/>
  <c r="BR11" i="6" s="1"/>
  <c r="BQ12" i="6"/>
  <c r="BR12" i="6" s="1"/>
  <c r="BQ13" i="6"/>
  <c r="BR13" i="6" s="1"/>
  <c r="BQ14" i="6"/>
  <c r="BR14" i="6" s="1"/>
  <c r="BQ15" i="6"/>
  <c r="BR15" i="6" s="1"/>
  <c r="BQ16" i="6"/>
  <c r="BR16" i="6" s="1"/>
  <c r="BQ17" i="6"/>
  <c r="BR17" i="6" s="1"/>
  <c r="BQ18" i="6"/>
  <c r="BR18" i="6" s="1"/>
  <c r="BQ19" i="6"/>
  <c r="BR19" i="6" s="1"/>
  <c r="BQ20" i="6"/>
  <c r="BR20" i="6" s="1"/>
  <c r="BQ21" i="6"/>
  <c r="BR21" i="6" s="1"/>
  <c r="BQ22" i="6"/>
  <c r="BR22" i="6" s="1"/>
  <c r="BQ23" i="6"/>
  <c r="BR23" i="6" s="1"/>
  <c r="BQ24" i="6"/>
  <c r="BR24" i="6" s="1"/>
  <c r="BQ25" i="6"/>
  <c r="BR25" i="6" s="1"/>
  <c r="BQ26" i="6"/>
  <c r="BR26" i="6" s="1"/>
  <c r="BQ27" i="6"/>
  <c r="BR27" i="6" s="1"/>
  <c r="BQ28" i="6"/>
  <c r="BR28" i="6" s="1"/>
  <c r="BQ29" i="6"/>
  <c r="BR29" i="6" s="1"/>
  <c r="BQ30" i="6"/>
  <c r="BR30" i="6" s="1"/>
  <c r="BQ31" i="6"/>
  <c r="BR31" i="6" s="1"/>
  <c r="BQ32" i="6"/>
  <c r="BR32" i="6" s="1"/>
  <c r="BQ33" i="6"/>
  <c r="BR33" i="6" s="1"/>
  <c r="BQ34" i="6"/>
  <c r="BR34" i="6" s="1"/>
  <c r="BQ35" i="6"/>
  <c r="BR35" i="6" s="1"/>
  <c r="BQ36" i="6"/>
  <c r="BR36" i="6" s="1"/>
  <c r="BQ37" i="6"/>
  <c r="BR37" i="6" s="1"/>
  <c r="BQ38" i="6"/>
  <c r="BR38" i="6" s="1"/>
  <c r="BQ39" i="6"/>
  <c r="BR39" i="6" s="1"/>
  <c r="BQ40" i="6"/>
  <c r="BR40" i="6" s="1"/>
  <c r="BY5" i="6"/>
  <c r="BZ5" i="6" s="1"/>
  <c r="BY6" i="6"/>
  <c r="BZ6" i="6" s="1"/>
  <c r="BY7" i="6"/>
  <c r="BZ7" i="6" s="1"/>
  <c r="BY8" i="6"/>
  <c r="BZ8" i="6" s="1"/>
  <c r="BY9" i="6"/>
  <c r="BZ9" i="6" s="1"/>
  <c r="BY10" i="6"/>
  <c r="BZ10" i="6" s="1"/>
  <c r="BY11" i="6"/>
  <c r="BZ11" i="6" s="1"/>
  <c r="BY12" i="6"/>
  <c r="BZ12" i="6" s="1"/>
  <c r="BY13" i="6"/>
  <c r="BZ13" i="6" s="1"/>
  <c r="BY14" i="6"/>
  <c r="BZ14" i="6" s="1"/>
  <c r="BY15" i="6"/>
  <c r="BZ15" i="6" s="1"/>
  <c r="BY16" i="6"/>
  <c r="BZ16" i="6" s="1"/>
  <c r="BY17" i="6"/>
  <c r="BZ17" i="6" s="1"/>
  <c r="BY18" i="6"/>
  <c r="BZ18" i="6" s="1"/>
  <c r="BY19" i="6"/>
  <c r="BZ19" i="6" s="1"/>
  <c r="BY20" i="6"/>
  <c r="BZ20" i="6" s="1"/>
  <c r="BY21" i="6"/>
  <c r="BZ21" i="6" s="1"/>
  <c r="BY22" i="6"/>
  <c r="BZ22" i="6" s="1"/>
  <c r="BY23" i="6"/>
  <c r="BZ23" i="6" s="1"/>
  <c r="BY24" i="6"/>
  <c r="BZ24" i="6" s="1"/>
  <c r="BY25" i="6"/>
  <c r="BZ25" i="6" s="1"/>
  <c r="BY26" i="6"/>
  <c r="BZ26" i="6" s="1"/>
  <c r="BY27" i="6"/>
  <c r="BZ27" i="6" s="1"/>
  <c r="BY28" i="6"/>
  <c r="BZ28" i="6" s="1"/>
  <c r="BY29" i="6"/>
  <c r="BZ29" i="6" s="1"/>
  <c r="BY30" i="6"/>
  <c r="BZ30" i="6" s="1"/>
  <c r="BY31" i="6"/>
  <c r="BZ31" i="6" s="1"/>
  <c r="BY32" i="6"/>
  <c r="BZ32" i="6" s="1"/>
  <c r="BY33" i="6"/>
  <c r="BZ33" i="6" s="1"/>
  <c r="BY34" i="6"/>
  <c r="BZ34" i="6" s="1"/>
  <c r="BY35" i="6"/>
  <c r="BZ35" i="6" s="1"/>
  <c r="BY36" i="6"/>
  <c r="BZ36" i="6" s="1"/>
  <c r="BY37" i="6"/>
  <c r="BZ37" i="6" s="1"/>
  <c r="BY38" i="6"/>
  <c r="BZ38" i="6" s="1"/>
  <c r="BY39" i="6"/>
  <c r="BZ39" i="6" s="1"/>
  <c r="BY40" i="6"/>
  <c r="BZ40" i="6" s="1"/>
  <c r="CG5" i="6"/>
  <c r="CH5" i="6" s="1"/>
  <c r="CG6" i="6"/>
  <c r="CH6" i="6" s="1"/>
  <c r="CG7" i="6"/>
  <c r="CH7" i="6" s="1"/>
  <c r="CG8" i="6"/>
  <c r="CH8" i="6" s="1"/>
  <c r="CG9" i="6"/>
  <c r="CH9" i="6" s="1"/>
  <c r="CG10" i="6"/>
  <c r="CH10" i="6" s="1"/>
  <c r="CG11" i="6"/>
  <c r="CH11" i="6" s="1"/>
  <c r="CG12" i="6"/>
  <c r="CH12" i="6" s="1"/>
  <c r="CG13" i="6"/>
  <c r="CH13" i="6" s="1"/>
  <c r="CG14" i="6"/>
  <c r="CH14" i="6" s="1"/>
  <c r="CG15" i="6"/>
  <c r="CH15" i="6" s="1"/>
  <c r="CG16" i="6"/>
  <c r="CH16" i="6" s="1"/>
  <c r="CG17" i="6"/>
  <c r="CH17" i="6" s="1"/>
  <c r="CG18" i="6"/>
  <c r="CH18" i="6" s="1"/>
  <c r="CG19" i="6"/>
  <c r="CH19" i="6" s="1"/>
  <c r="CG20" i="6"/>
  <c r="CH20" i="6" s="1"/>
  <c r="CG21" i="6"/>
  <c r="CH21" i="6" s="1"/>
  <c r="CG22" i="6"/>
  <c r="CH22" i="6" s="1"/>
  <c r="CG23" i="6"/>
  <c r="CH23" i="6" s="1"/>
  <c r="CG24" i="6"/>
  <c r="CH24" i="6" s="1"/>
  <c r="CG25" i="6"/>
  <c r="CH25" i="6" s="1"/>
  <c r="CG26" i="6"/>
  <c r="CH26" i="6" s="1"/>
  <c r="CG27" i="6"/>
  <c r="CH27" i="6" s="1"/>
  <c r="CG28" i="6"/>
  <c r="CH28" i="6" s="1"/>
  <c r="CG29" i="6"/>
  <c r="CH29" i="6" s="1"/>
  <c r="CG30" i="6"/>
  <c r="CH30" i="6" s="1"/>
  <c r="CG31" i="6"/>
  <c r="CH31" i="6" s="1"/>
  <c r="CG32" i="6"/>
  <c r="CH32" i="6" s="1"/>
  <c r="CG33" i="6"/>
  <c r="CH33" i="6" s="1"/>
  <c r="CG34" i="6"/>
  <c r="CH34" i="6" s="1"/>
  <c r="CG35" i="6"/>
  <c r="CH35" i="6" s="1"/>
  <c r="CG36" i="6"/>
  <c r="CH36" i="6" s="1"/>
  <c r="CG37" i="6"/>
  <c r="CH37" i="6" s="1"/>
  <c r="CG38" i="6"/>
  <c r="CH38" i="6" s="1"/>
  <c r="CG39" i="6"/>
  <c r="CH39" i="6" s="1"/>
  <c r="CG40" i="6"/>
  <c r="CH40" i="6" s="1"/>
  <c r="CO5" i="6"/>
  <c r="CP5" i="6" s="1"/>
  <c r="CO6" i="6"/>
  <c r="CP6" i="6" s="1"/>
  <c r="CO7" i="6"/>
  <c r="CP7" i="6" s="1"/>
  <c r="CO8" i="6"/>
  <c r="CP8" i="6" s="1"/>
  <c r="CO9" i="6"/>
  <c r="CP9" i="6" s="1"/>
  <c r="CO10" i="6"/>
  <c r="CP10" i="6" s="1"/>
  <c r="CO11" i="6"/>
  <c r="CP11" i="6" s="1"/>
  <c r="CO12" i="6"/>
  <c r="CP12" i="6" s="1"/>
  <c r="CO13" i="6"/>
  <c r="CP13" i="6" s="1"/>
  <c r="CO14" i="6"/>
  <c r="CP14" i="6" s="1"/>
  <c r="CO15" i="6"/>
  <c r="CP15" i="6" s="1"/>
  <c r="CO16" i="6"/>
  <c r="CP16" i="6" s="1"/>
  <c r="CO17" i="6"/>
  <c r="CP17" i="6" s="1"/>
  <c r="CO18" i="6"/>
  <c r="CP18" i="6" s="1"/>
  <c r="CO19" i="6"/>
  <c r="CP19" i="6" s="1"/>
  <c r="CO20" i="6"/>
  <c r="CP20" i="6" s="1"/>
  <c r="CO21" i="6"/>
  <c r="CP21" i="6" s="1"/>
  <c r="CO22" i="6"/>
  <c r="CP22" i="6" s="1"/>
  <c r="CO23" i="6"/>
  <c r="CP23" i="6" s="1"/>
  <c r="CO24" i="6"/>
  <c r="CP24" i="6" s="1"/>
  <c r="CO25" i="6"/>
  <c r="CP25" i="6" s="1"/>
  <c r="CO26" i="6"/>
  <c r="CP26" i="6" s="1"/>
  <c r="CO27" i="6"/>
  <c r="CP27" i="6" s="1"/>
  <c r="CO28" i="6"/>
  <c r="CP28" i="6" s="1"/>
  <c r="CO29" i="6"/>
  <c r="CP29" i="6" s="1"/>
  <c r="CO30" i="6"/>
  <c r="CP30" i="6" s="1"/>
  <c r="CO31" i="6"/>
  <c r="CP31" i="6" s="1"/>
  <c r="CO32" i="6"/>
  <c r="CP32" i="6" s="1"/>
  <c r="CO33" i="6"/>
  <c r="CP33" i="6" s="1"/>
  <c r="CO34" i="6"/>
  <c r="CP34" i="6" s="1"/>
  <c r="CO35" i="6"/>
  <c r="CP35" i="6" s="1"/>
  <c r="CO36" i="6"/>
  <c r="CP36" i="6" s="1"/>
  <c r="CO37" i="6"/>
  <c r="CP37" i="6" s="1"/>
  <c r="CO38" i="6"/>
  <c r="CP38" i="6" s="1"/>
  <c r="CO39" i="6"/>
  <c r="CP39" i="6" s="1"/>
  <c r="CO40" i="6"/>
  <c r="CP40" i="6" s="1"/>
  <c r="CW5" i="6"/>
  <c r="CX5" i="6" s="1"/>
  <c r="CW6" i="6"/>
  <c r="CX6" i="6" s="1"/>
  <c r="CW7" i="6"/>
  <c r="CX7" i="6" s="1"/>
  <c r="CW8" i="6"/>
  <c r="CX8" i="6" s="1"/>
  <c r="CW9" i="6"/>
  <c r="CX9" i="6" s="1"/>
  <c r="CW10" i="6"/>
  <c r="CX10" i="6" s="1"/>
  <c r="CW11" i="6"/>
  <c r="CX11" i="6" s="1"/>
  <c r="CW12" i="6"/>
  <c r="CX12" i="6" s="1"/>
  <c r="CW13" i="6"/>
  <c r="CX13" i="6" s="1"/>
  <c r="CW14" i="6"/>
  <c r="CX14" i="6" s="1"/>
  <c r="CW15" i="6"/>
  <c r="CX15" i="6" s="1"/>
  <c r="CW16" i="6"/>
  <c r="CX16" i="6" s="1"/>
  <c r="CW17" i="6"/>
  <c r="CX17" i="6" s="1"/>
  <c r="CW18" i="6"/>
  <c r="CX18" i="6" s="1"/>
  <c r="CW19" i="6"/>
  <c r="CX19" i="6" s="1"/>
  <c r="CW20" i="6"/>
  <c r="CX20" i="6" s="1"/>
  <c r="CW21" i="6"/>
  <c r="CX21" i="6" s="1"/>
  <c r="CW22" i="6"/>
  <c r="CX22" i="6" s="1"/>
  <c r="CW23" i="6"/>
  <c r="CX23" i="6" s="1"/>
  <c r="CW24" i="6"/>
  <c r="CX24" i="6" s="1"/>
  <c r="CW25" i="6"/>
  <c r="CX25" i="6" s="1"/>
  <c r="CW26" i="6"/>
  <c r="CX26" i="6" s="1"/>
  <c r="CW27" i="6"/>
  <c r="CX27" i="6" s="1"/>
  <c r="CW28" i="6"/>
  <c r="CX28" i="6" s="1"/>
  <c r="CW29" i="6"/>
  <c r="CX29" i="6" s="1"/>
  <c r="CW30" i="6"/>
  <c r="CX30" i="6" s="1"/>
  <c r="CW31" i="6"/>
  <c r="CX31" i="6" s="1"/>
  <c r="CW32" i="6"/>
  <c r="CX32" i="6" s="1"/>
  <c r="CW33" i="6"/>
  <c r="CX33" i="6" s="1"/>
  <c r="CW34" i="6"/>
  <c r="CX34" i="6" s="1"/>
  <c r="CW35" i="6"/>
  <c r="CX35" i="6" s="1"/>
  <c r="CW36" i="6"/>
  <c r="CX36" i="6" s="1"/>
  <c r="CW37" i="6"/>
  <c r="CX37" i="6" s="1"/>
  <c r="CW38" i="6"/>
  <c r="CX38" i="6" s="1"/>
  <c r="CW39" i="6"/>
  <c r="CX39" i="6" s="1"/>
  <c r="CW40" i="6"/>
  <c r="CX40" i="6" s="1"/>
  <c r="CW4" i="6"/>
  <c r="CX4" i="6" s="1"/>
  <c r="CO4" i="6"/>
  <c r="CP4" i="6" s="1"/>
  <c r="CG4" i="6"/>
  <c r="CH4" i="6" s="1"/>
  <c r="BY4" i="6"/>
  <c r="BZ4" i="6" s="1"/>
  <c r="BQ4" i="6"/>
  <c r="BR4" i="6" s="1"/>
  <c r="BI4" i="6"/>
  <c r="BJ4" i="6" s="1"/>
  <c r="BA4" i="6"/>
  <c r="BB4" i="6" s="1"/>
  <c r="AS4" i="6"/>
  <c r="AT4" i="6" s="1"/>
  <c r="AJ4" i="6"/>
  <c r="AB4" i="6"/>
  <c r="AC4" i="6" s="1"/>
  <c r="T4" i="6"/>
  <c r="U4" i="6" s="1"/>
  <c r="L4" i="6"/>
  <c r="M4" i="6" s="1"/>
  <c r="CW5" i="5"/>
  <c r="CX5" i="5" s="1"/>
  <c r="CW6" i="5"/>
  <c r="CX6" i="5" s="1"/>
  <c r="CW7" i="5"/>
  <c r="CX7" i="5" s="1"/>
  <c r="CW8" i="5"/>
  <c r="CX8" i="5" s="1"/>
  <c r="CW9" i="5"/>
  <c r="CX9" i="5" s="1"/>
  <c r="CW10" i="5"/>
  <c r="CX10" i="5" s="1"/>
  <c r="CW11" i="5"/>
  <c r="CX11" i="5" s="1"/>
  <c r="CW12" i="5"/>
  <c r="CX12" i="5" s="1"/>
  <c r="CW13" i="5"/>
  <c r="CX13" i="5" s="1"/>
  <c r="CW14" i="5"/>
  <c r="CX14" i="5" s="1"/>
  <c r="CW15" i="5"/>
  <c r="CX15" i="5" s="1"/>
  <c r="CW16" i="5"/>
  <c r="CX16" i="5" s="1"/>
  <c r="CW17" i="5"/>
  <c r="CX17" i="5" s="1"/>
  <c r="CW18" i="5"/>
  <c r="CX18" i="5" s="1"/>
  <c r="CW19" i="5"/>
  <c r="CX19" i="5" s="1"/>
  <c r="CW20" i="5"/>
  <c r="CX20" i="5" s="1"/>
  <c r="CW21" i="5"/>
  <c r="CX21" i="5" s="1"/>
  <c r="CW22" i="5"/>
  <c r="CX22" i="5" s="1"/>
  <c r="CW23" i="5"/>
  <c r="CX23" i="5" s="1"/>
  <c r="CW24" i="5"/>
  <c r="CX24" i="5" s="1"/>
  <c r="CW25" i="5"/>
  <c r="CX25" i="5" s="1"/>
  <c r="CW26" i="5"/>
  <c r="CX26" i="5" s="1"/>
  <c r="CW27" i="5"/>
  <c r="CX27" i="5" s="1"/>
  <c r="CW28" i="5"/>
  <c r="CX28" i="5" s="1"/>
  <c r="CW29" i="5"/>
  <c r="CX29" i="5" s="1"/>
  <c r="CW30" i="5"/>
  <c r="CX30" i="5" s="1"/>
  <c r="CW31" i="5"/>
  <c r="CX31" i="5" s="1"/>
  <c r="CW32" i="5"/>
  <c r="CX32" i="5" s="1"/>
  <c r="CW33" i="5"/>
  <c r="CX33" i="5" s="1"/>
  <c r="CW34" i="5"/>
  <c r="CX34" i="5" s="1"/>
  <c r="CW35" i="5"/>
  <c r="CX35" i="5" s="1"/>
  <c r="CW36" i="5"/>
  <c r="CX36" i="5" s="1"/>
  <c r="CW37" i="5"/>
  <c r="CX37" i="5" s="1"/>
  <c r="CW38" i="5"/>
  <c r="CX38" i="5" s="1"/>
  <c r="CW39" i="5"/>
  <c r="CX39" i="5" s="1"/>
  <c r="CW40" i="5"/>
  <c r="CX40" i="5" s="1"/>
  <c r="CW41" i="5"/>
  <c r="CX41" i="5" s="1"/>
  <c r="CW42" i="5"/>
  <c r="CX42" i="5" s="1"/>
  <c r="CW43" i="5"/>
  <c r="CX43" i="5" s="1"/>
  <c r="CW4" i="5"/>
  <c r="CX4" i="5" s="1"/>
  <c r="CO5" i="5"/>
  <c r="CP5" i="5" s="1"/>
  <c r="CO6" i="5"/>
  <c r="CP6" i="5" s="1"/>
  <c r="CO7" i="5"/>
  <c r="CP7" i="5" s="1"/>
  <c r="CO8" i="5"/>
  <c r="CP8" i="5" s="1"/>
  <c r="CO9" i="5"/>
  <c r="CP9" i="5" s="1"/>
  <c r="CO10" i="5"/>
  <c r="CP10" i="5" s="1"/>
  <c r="CO11" i="5"/>
  <c r="CP11" i="5" s="1"/>
  <c r="CO12" i="5"/>
  <c r="CP12" i="5" s="1"/>
  <c r="CO13" i="5"/>
  <c r="CP13" i="5" s="1"/>
  <c r="CO14" i="5"/>
  <c r="CP14" i="5" s="1"/>
  <c r="CO15" i="5"/>
  <c r="CP15" i="5" s="1"/>
  <c r="CO16" i="5"/>
  <c r="CP16" i="5" s="1"/>
  <c r="CO17" i="5"/>
  <c r="CP17" i="5" s="1"/>
  <c r="CO18" i="5"/>
  <c r="CP18" i="5" s="1"/>
  <c r="CO19" i="5"/>
  <c r="CP19" i="5" s="1"/>
  <c r="CO20" i="5"/>
  <c r="CP20" i="5" s="1"/>
  <c r="CO21" i="5"/>
  <c r="CP21" i="5" s="1"/>
  <c r="CO22" i="5"/>
  <c r="CP22" i="5" s="1"/>
  <c r="CO23" i="5"/>
  <c r="CP23" i="5" s="1"/>
  <c r="CO24" i="5"/>
  <c r="CP24" i="5" s="1"/>
  <c r="CO25" i="5"/>
  <c r="CP25" i="5" s="1"/>
  <c r="CO26" i="5"/>
  <c r="CP26" i="5" s="1"/>
  <c r="CO27" i="5"/>
  <c r="CP27" i="5" s="1"/>
  <c r="CO28" i="5"/>
  <c r="CP28" i="5" s="1"/>
  <c r="CO29" i="5"/>
  <c r="CP29" i="5" s="1"/>
  <c r="CO30" i="5"/>
  <c r="CP30" i="5" s="1"/>
  <c r="CO31" i="5"/>
  <c r="CP31" i="5" s="1"/>
  <c r="CO32" i="5"/>
  <c r="CP32" i="5" s="1"/>
  <c r="CO33" i="5"/>
  <c r="CP33" i="5" s="1"/>
  <c r="CO34" i="5"/>
  <c r="CP34" i="5" s="1"/>
  <c r="CO35" i="5"/>
  <c r="CP35" i="5" s="1"/>
  <c r="CO36" i="5"/>
  <c r="CP36" i="5" s="1"/>
  <c r="CO37" i="5"/>
  <c r="CP37" i="5" s="1"/>
  <c r="CO38" i="5"/>
  <c r="CP38" i="5" s="1"/>
  <c r="CO39" i="5"/>
  <c r="CP39" i="5" s="1"/>
  <c r="CO40" i="5"/>
  <c r="CP40" i="5" s="1"/>
  <c r="CO41" i="5"/>
  <c r="CP41" i="5" s="1"/>
  <c r="CO42" i="5"/>
  <c r="CP42" i="5" s="1"/>
  <c r="CO43" i="5"/>
  <c r="CP43" i="5" s="1"/>
  <c r="CO4" i="5"/>
  <c r="CP4" i="5" s="1"/>
  <c r="CG5" i="5"/>
  <c r="CH5" i="5" s="1"/>
  <c r="CG6" i="5"/>
  <c r="CH6" i="5" s="1"/>
  <c r="CG7" i="5"/>
  <c r="CH7" i="5" s="1"/>
  <c r="CG8" i="5"/>
  <c r="CH8" i="5" s="1"/>
  <c r="CG9" i="5"/>
  <c r="CH9" i="5" s="1"/>
  <c r="CG10" i="5"/>
  <c r="CH10" i="5" s="1"/>
  <c r="CG11" i="5"/>
  <c r="CH11" i="5" s="1"/>
  <c r="CG12" i="5"/>
  <c r="CH12" i="5" s="1"/>
  <c r="CG13" i="5"/>
  <c r="CH13" i="5" s="1"/>
  <c r="CG14" i="5"/>
  <c r="CH14" i="5" s="1"/>
  <c r="CG15" i="5"/>
  <c r="CH15" i="5" s="1"/>
  <c r="CG16" i="5"/>
  <c r="CH16" i="5" s="1"/>
  <c r="CG17" i="5"/>
  <c r="CH17" i="5" s="1"/>
  <c r="CG18" i="5"/>
  <c r="CH18" i="5" s="1"/>
  <c r="CG19" i="5"/>
  <c r="CH19" i="5" s="1"/>
  <c r="CG20" i="5"/>
  <c r="CH20" i="5" s="1"/>
  <c r="CG21" i="5"/>
  <c r="CH21" i="5" s="1"/>
  <c r="CG22" i="5"/>
  <c r="CH22" i="5" s="1"/>
  <c r="CG23" i="5"/>
  <c r="CH23" i="5" s="1"/>
  <c r="CG24" i="5"/>
  <c r="CH24" i="5" s="1"/>
  <c r="CG25" i="5"/>
  <c r="CH25" i="5" s="1"/>
  <c r="CG26" i="5"/>
  <c r="CH26" i="5" s="1"/>
  <c r="CG27" i="5"/>
  <c r="CH27" i="5" s="1"/>
  <c r="CG28" i="5"/>
  <c r="CH28" i="5" s="1"/>
  <c r="CG29" i="5"/>
  <c r="CH29" i="5" s="1"/>
  <c r="CG30" i="5"/>
  <c r="CH30" i="5" s="1"/>
  <c r="CG31" i="5"/>
  <c r="CH31" i="5" s="1"/>
  <c r="CG32" i="5"/>
  <c r="CH32" i="5" s="1"/>
  <c r="CG33" i="5"/>
  <c r="CH33" i="5" s="1"/>
  <c r="CG34" i="5"/>
  <c r="CH34" i="5" s="1"/>
  <c r="CG35" i="5"/>
  <c r="CH35" i="5" s="1"/>
  <c r="CG36" i="5"/>
  <c r="CH36" i="5" s="1"/>
  <c r="CG37" i="5"/>
  <c r="CH37" i="5" s="1"/>
  <c r="CG38" i="5"/>
  <c r="CH38" i="5" s="1"/>
  <c r="CG39" i="5"/>
  <c r="CH39" i="5" s="1"/>
  <c r="CG40" i="5"/>
  <c r="CH40" i="5" s="1"/>
  <c r="CG41" i="5"/>
  <c r="CH41" i="5" s="1"/>
  <c r="CG42" i="5"/>
  <c r="CH42" i="5" s="1"/>
  <c r="CG43" i="5"/>
  <c r="CH43" i="5" s="1"/>
  <c r="CG4" i="5"/>
  <c r="CH4" i="5" s="1"/>
  <c r="BY5" i="5"/>
  <c r="BZ5" i="5" s="1"/>
  <c r="BY6" i="5"/>
  <c r="BZ6" i="5" s="1"/>
  <c r="BY7" i="5"/>
  <c r="BZ7" i="5" s="1"/>
  <c r="BY8" i="5"/>
  <c r="BZ8" i="5" s="1"/>
  <c r="BY9" i="5"/>
  <c r="BZ9" i="5" s="1"/>
  <c r="BY10" i="5"/>
  <c r="BZ10" i="5" s="1"/>
  <c r="BY11" i="5"/>
  <c r="BZ11" i="5" s="1"/>
  <c r="BY12" i="5"/>
  <c r="BZ12" i="5" s="1"/>
  <c r="BY13" i="5"/>
  <c r="BZ13" i="5" s="1"/>
  <c r="BY14" i="5"/>
  <c r="BZ14" i="5" s="1"/>
  <c r="BY15" i="5"/>
  <c r="BZ15" i="5" s="1"/>
  <c r="BY16" i="5"/>
  <c r="BZ16" i="5" s="1"/>
  <c r="BY17" i="5"/>
  <c r="BZ17" i="5" s="1"/>
  <c r="BY18" i="5"/>
  <c r="BZ18" i="5" s="1"/>
  <c r="BY19" i="5"/>
  <c r="BZ19" i="5" s="1"/>
  <c r="BY20" i="5"/>
  <c r="BZ20" i="5" s="1"/>
  <c r="BY21" i="5"/>
  <c r="BZ21" i="5" s="1"/>
  <c r="BY22" i="5"/>
  <c r="BZ22" i="5" s="1"/>
  <c r="BY23" i="5"/>
  <c r="BZ23" i="5" s="1"/>
  <c r="BY24" i="5"/>
  <c r="BZ24" i="5" s="1"/>
  <c r="BY25" i="5"/>
  <c r="BZ25" i="5" s="1"/>
  <c r="BY26" i="5"/>
  <c r="BZ26" i="5" s="1"/>
  <c r="BY27" i="5"/>
  <c r="BZ27" i="5" s="1"/>
  <c r="BY28" i="5"/>
  <c r="BZ28" i="5" s="1"/>
  <c r="BY29" i="5"/>
  <c r="BZ29" i="5" s="1"/>
  <c r="BY30" i="5"/>
  <c r="BZ30" i="5" s="1"/>
  <c r="BY31" i="5"/>
  <c r="BZ31" i="5" s="1"/>
  <c r="BY32" i="5"/>
  <c r="BZ32" i="5" s="1"/>
  <c r="BY33" i="5"/>
  <c r="BZ33" i="5" s="1"/>
  <c r="BY34" i="5"/>
  <c r="BZ34" i="5" s="1"/>
  <c r="BY35" i="5"/>
  <c r="BZ35" i="5" s="1"/>
  <c r="BY36" i="5"/>
  <c r="BZ36" i="5" s="1"/>
  <c r="BY37" i="5"/>
  <c r="BZ37" i="5" s="1"/>
  <c r="BY38" i="5"/>
  <c r="BZ38" i="5" s="1"/>
  <c r="BY39" i="5"/>
  <c r="BZ39" i="5" s="1"/>
  <c r="BY40" i="5"/>
  <c r="BZ40" i="5" s="1"/>
  <c r="BY41" i="5"/>
  <c r="BZ41" i="5" s="1"/>
  <c r="BY42" i="5"/>
  <c r="BZ42" i="5" s="1"/>
  <c r="BY43" i="5"/>
  <c r="BZ43" i="5" s="1"/>
  <c r="BY4" i="5"/>
  <c r="BZ4" i="5" s="1"/>
  <c r="BI5" i="5"/>
  <c r="BJ5" i="5" s="1"/>
  <c r="BI6" i="5"/>
  <c r="BJ6" i="5" s="1"/>
  <c r="BI7" i="5"/>
  <c r="BJ7" i="5" s="1"/>
  <c r="BI8" i="5"/>
  <c r="BJ8" i="5" s="1"/>
  <c r="BI9" i="5"/>
  <c r="BJ9" i="5" s="1"/>
  <c r="BI10" i="5"/>
  <c r="BJ10" i="5" s="1"/>
  <c r="BI11" i="5"/>
  <c r="BJ11" i="5" s="1"/>
  <c r="BI12" i="5"/>
  <c r="BJ12" i="5" s="1"/>
  <c r="BI13" i="5"/>
  <c r="BJ13" i="5" s="1"/>
  <c r="BI14" i="5"/>
  <c r="BJ14" i="5" s="1"/>
  <c r="BI15" i="5"/>
  <c r="BJ15" i="5" s="1"/>
  <c r="BI16" i="5"/>
  <c r="BJ16" i="5" s="1"/>
  <c r="BI17" i="5"/>
  <c r="BJ17" i="5" s="1"/>
  <c r="BI18" i="5"/>
  <c r="BJ18" i="5" s="1"/>
  <c r="BI19" i="5"/>
  <c r="BJ19" i="5" s="1"/>
  <c r="BI20" i="5"/>
  <c r="BJ20" i="5" s="1"/>
  <c r="BI21" i="5"/>
  <c r="BJ21" i="5" s="1"/>
  <c r="BI22" i="5"/>
  <c r="BJ22" i="5" s="1"/>
  <c r="BI23" i="5"/>
  <c r="BJ23" i="5" s="1"/>
  <c r="BI24" i="5"/>
  <c r="BJ24" i="5" s="1"/>
  <c r="BI25" i="5"/>
  <c r="BJ25" i="5" s="1"/>
  <c r="BI26" i="5"/>
  <c r="BJ26" i="5" s="1"/>
  <c r="BI27" i="5"/>
  <c r="BJ27" i="5" s="1"/>
  <c r="BI28" i="5"/>
  <c r="BJ28" i="5" s="1"/>
  <c r="BI29" i="5"/>
  <c r="BJ29" i="5" s="1"/>
  <c r="BI30" i="5"/>
  <c r="BJ30" i="5" s="1"/>
  <c r="BI31" i="5"/>
  <c r="BJ31" i="5" s="1"/>
  <c r="BI32" i="5"/>
  <c r="BJ32" i="5" s="1"/>
  <c r="BI33" i="5"/>
  <c r="BJ33" i="5" s="1"/>
  <c r="BI34" i="5"/>
  <c r="BJ34" i="5" s="1"/>
  <c r="BI35" i="5"/>
  <c r="BJ35" i="5" s="1"/>
  <c r="BI36" i="5"/>
  <c r="BJ36" i="5" s="1"/>
  <c r="BI37" i="5"/>
  <c r="BJ37" i="5" s="1"/>
  <c r="BI38" i="5"/>
  <c r="BJ38" i="5" s="1"/>
  <c r="BI39" i="5"/>
  <c r="BJ39" i="5" s="1"/>
  <c r="BI40" i="5"/>
  <c r="BJ40" i="5" s="1"/>
  <c r="BI41" i="5"/>
  <c r="BJ41" i="5" s="1"/>
  <c r="BI42" i="5"/>
  <c r="BJ42" i="5" s="1"/>
  <c r="BI43" i="5"/>
  <c r="BJ43" i="5" s="1"/>
  <c r="BQ5" i="5"/>
  <c r="BR5" i="5" s="1"/>
  <c r="BQ6" i="5"/>
  <c r="BR6" i="5" s="1"/>
  <c r="BQ7" i="5"/>
  <c r="BR7" i="5" s="1"/>
  <c r="BQ8" i="5"/>
  <c r="BR8" i="5" s="1"/>
  <c r="BQ9" i="5"/>
  <c r="BR9" i="5" s="1"/>
  <c r="BQ10" i="5"/>
  <c r="BR10" i="5" s="1"/>
  <c r="BQ11" i="5"/>
  <c r="BR11" i="5" s="1"/>
  <c r="BQ12" i="5"/>
  <c r="BR12" i="5" s="1"/>
  <c r="BQ13" i="5"/>
  <c r="BR13" i="5" s="1"/>
  <c r="BQ14" i="5"/>
  <c r="BR14" i="5" s="1"/>
  <c r="BQ15" i="5"/>
  <c r="BR15" i="5" s="1"/>
  <c r="BQ16" i="5"/>
  <c r="BR16" i="5" s="1"/>
  <c r="BQ17" i="5"/>
  <c r="BR17" i="5" s="1"/>
  <c r="BQ18" i="5"/>
  <c r="BR18" i="5" s="1"/>
  <c r="BQ19" i="5"/>
  <c r="BR19" i="5" s="1"/>
  <c r="BQ20" i="5"/>
  <c r="BR20" i="5" s="1"/>
  <c r="BQ21" i="5"/>
  <c r="BR21" i="5" s="1"/>
  <c r="BQ22" i="5"/>
  <c r="BR22" i="5" s="1"/>
  <c r="BQ23" i="5"/>
  <c r="BR23" i="5" s="1"/>
  <c r="BQ24" i="5"/>
  <c r="BR24" i="5" s="1"/>
  <c r="BQ25" i="5"/>
  <c r="BR25" i="5" s="1"/>
  <c r="BQ26" i="5"/>
  <c r="BR26" i="5" s="1"/>
  <c r="BQ27" i="5"/>
  <c r="BR27" i="5" s="1"/>
  <c r="BQ28" i="5"/>
  <c r="BR28" i="5" s="1"/>
  <c r="BQ29" i="5"/>
  <c r="BR29" i="5" s="1"/>
  <c r="BQ30" i="5"/>
  <c r="BR30" i="5" s="1"/>
  <c r="BQ31" i="5"/>
  <c r="BR31" i="5" s="1"/>
  <c r="BQ32" i="5"/>
  <c r="BR32" i="5" s="1"/>
  <c r="BQ33" i="5"/>
  <c r="BR33" i="5" s="1"/>
  <c r="BQ34" i="5"/>
  <c r="BR34" i="5" s="1"/>
  <c r="BQ35" i="5"/>
  <c r="BR35" i="5" s="1"/>
  <c r="BQ36" i="5"/>
  <c r="BR36" i="5" s="1"/>
  <c r="BQ37" i="5"/>
  <c r="BR37" i="5" s="1"/>
  <c r="BQ38" i="5"/>
  <c r="BR38" i="5" s="1"/>
  <c r="BQ39" i="5"/>
  <c r="BR39" i="5" s="1"/>
  <c r="BQ40" i="5"/>
  <c r="BR40" i="5" s="1"/>
  <c r="BQ41" i="5"/>
  <c r="BR41" i="5" s="1"/>
  <c r="BQ42" i="5"/>
  <c r="BR42" i="5" s="1"/>
  <c r="BQ43" i="5"/>
  <c r="BR43" i="5" s="1"/>
  <c r="BQ4" i="5"/>
  <c r="BR4" i="5" s="1"/>
  <c r="BI4" i="5"/>
  <c r="BJ4" i="5" s="1"/>
  <c r="BA5" i="5"/>
  <c r="BB5" i="5" s="1"/>
  <c r="BA6" i="5"/>
  <c r="BB6" i="5" s="1"/>
  <c r="BA7" i="5"/>
  <c r="BB7" i="5" s="1"/>
  <c r="BA8" i="5"/>
  <c r="BB8" i="5" s="1"/>
  <c r="BA9" i="5"/>
  <c r="BB9" i="5" s="1"/>
  <c r="BA10" i="5"/>
  <c r="BB10" i="5" s="1"/>
  <c r="BA11" i="5"/>
  <c r="BB11" i="5" s="1"/>
  <c r="BA12" i="5"/>
  <c r="BB12" i="5" s="1"/>
  <c r="BA13" i="5"/>
  <c r="BB13" i="5" s="1"/>
  <c r="BA14" i="5"/>
  <c r="BB14" i="5" s="1"/>
  <c r="BA15" i="5"/>
  <c r="BB15" i="5" s="1"/>
  <c r="BA16" i="5"/>
  <c r="BB16" i="5" s="1"/>
  <c r="BA17" i="5"/>
  <c r="BB17" i="5" s="1"/>
  <c r="BA18" i="5"/>
  <c r="BB18" i="5" s="1"/>
  <c r="BA19" i="5"/>
  <c r="BB19" i="5" s="1"/>
  <c r="BA20" i="5"/>
  <c r="BB20" i="5" s="1"/>
  <c r="BA21" i="5"/>
  <c r="BB21" i="5" s="1"/>
  <c r="BA22" i="5"/>
  <c r="BB22" i="5" s="1"/>
  <c r="BA23" i="5"/>
  <c r="BB23" i="5" s="1"/>
  <c r="BA24" i="5"/>
  <c r="BB24" i="5" s="1"/>
  <c r="BA25" i="5"/>
  <c r="BB25" i="5" s="1"/>
  <c r="BA26" i="5"/>
  <c r="BB26" i="5" s="1"/>
  <c r="BA27" i="5"/>
  <c r="BB27" i="5" s="1"/>
  <c r="BA28" i="5"/>
  <c r="BB28" i="5" s="1"/>
  <c r="BA29" i="5"/>
  <c r="BB29" i="5" s="1"/>
  <c r="BA30" i="5"/>
  <c r="BB30" i="5" s="1"/>
  <c r="BA31" i="5"/>
  <c r="BB31" i="5" s="1"/>
  <c r="BA32" i="5"/>
  <c r="BB32" i="5" s="1"/>
  <c r="BA33" i="5"/>
  <c r="BB33" i="5" s="1"/>
  <c r="BA34" i="5"/>
  <c r="BB34" i="5" s="1"/>
  <c r="BA35" i="5"/>
  <c r="BB35" i="5" s="1"/>
  <c r="BA36" i="5"/>
  <c r="BB36" i="5" s="1"/>
  <c r="BA37" i="5"/>
  <c r="BB37" i="5" s="1"/>
  <c r="BA38" i="5"/>
  <c r="BB38" i="5" s="1"/>
  <c r="BA39" i="5"/>
  <c r="BB39" i="5" s="1"/>
  <c r="BA40" i="5"/>
  <c r="BB40" i="5" s="1"/>
  <c r="BA41" i="5"/>
  <c r="BB41" i="5" s="1"/>
  <c r="BA42" i="5"/>
  <c r="BB42" i="5" s="1"/>
  <c r="BA43" i="5"/>
  <c r="BB43" i="5" s="1"/>
  <c r="BA4" i="5"/>
  <c r="BB4" i="5" s="1"/>
  <c r="AS5" i="5"/>
  <c r="AT5" i="5" s="1"/>
  <c r="AS6" i="5"/>
  <c r="AT6" i="5" s="1"/>
  <c r="AS7" i="5"/>
  <c r="AT7" i="5" s="1"/>
  <c r="AS8" i="5"/>
  <c r="AT8" i="5" s="1"/>
  <c r="AS9" i="5"/>
  <c r="AT9" i="5" s="1"/>
  <c r="AS10" i="5"/>
  <c r="AT10" i="5" s="1"/>
  <c r="AS11" i="5"/>
  <c r="AT11" i="5" s="1"/>
  <c r="AS12" i="5"/>
  <c r="AT12" i="5" s="1"/>
  <c r="AS13" i="5"/>
  <c r="AT13" i="5" s="1"/>
  <c r="AS14" i="5"/>
  <c r="AT14" i="5" s="1"/>
  <c r="AS15" i="5"/>
  <c r="AT15" i="5" s="1"/>
  <c r="AS16" i="5"/>
  <c r="AT16" i="5" s="1"/>
  <c r="AS17" i="5"/>
  <c r="AT17" i="5" s="1"/>
  <c r="AS18" i="5"/>
  <c r="AT18" i="5" s="1"/>
  <c r="AS19" i="5"/>
  <c r="AT19" i="5" s="1"/>
  <c r="AS20" i="5"/>
  <c r="AT20" i="5" s="1"/>
  <c r="AS21" i="5"/>
  <c r="AT21" i="5" s="1"/>
  <c r="AS22" i="5"/>
  <c r="AT22" i="5" s="1"/>
  <c r="AS23" i="5"/>
  <c r="AT23" i="5" s="1"/>
  <c r="AS24" i="5"/>
  <c r="AT24" i="5" s="1"/>
  <c r="AS25" i="5"/>
  <c r="AT25" i="5" s="1"/>
  <c r="AS26" i="5"/>
  <c r="AT26" i="5" s="1"/>
  <c r="AS27" i="5"/>
  <c r="AT27" i="5" s="1"/>
  <c r="AS28" i="5"/>
  <c r="AT28" i="5" s="1"/>
  <c r="AS29" i="5"/>
  <c r="AT29" i="5" s="1"/>
  <c r="AS30" i="5"/>
  <c r="AT30" i="5" s="1"/>
  <c r="AS31" i="5"/>
  <c r="AT31" i="5" s="1"/>
  <c r="AS32" i="5"/>
  <c r="AT32" i="5" s="1"/>
  <c r="AS33" i="5"/>
  <c r="AT33" i="5" s="1"/>
  <c r="AS34" i="5"/>
  <c r="AT34" i="5" s="1"/>
  <c r="AS35" i="5"/>
  <c r="AT35" i="5" s="1"/>
  <c r="AS36" i="5"/>
  <c r="AT36" i="5" s="1"/>
  <c r="AS37" i="5"/>
  <c r="AT37" i="5" s="1"/>
  <c r="AS38" i="5"/>
  <c r="AT38" i="5" s="1"/>
  <c r="AS39" i="5"/>
  <c r="AT39" i="5" s="1"/>
  <c r="AS40" i="5"/>
  <c r="AT40" i="5" s="1"/>
  <c r="AS41" i="5"/>
  <c r="AT41" i="5" s="1"/>
  <c r="AS42" i="5"/>
  <c r="AT42" i="5" s="1"/>
  <c r="AS43" i="5"/>
  <c r="AT43" i="5" s="1"/>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S4" i="5"/>
  <c r="AT4" i="5" s="1"/>
  <c r="AJ4" i="5"/>
  <c r="AB5" i="5"/>
  <c r="AC5" i="5" s="1"/>
  <c r="AB6" i="5"/>
  <c r="AB7" i="5"/>
  <c r="AC7" i="5" s="1"/>
  <c r="AB8" i="5"/>
  <c r="AK8" i="5" s="1"/>
  <c r="AL8" i="5" s="1"/>
  <c r="AB9" i="5"/>
  <c r="AC9" i="5" s="1"/>
  <c r="AB10" i="5"/>
  <c r="AB11" i="5"/>
  <c r="AC11" i="5" s="1"/>
  <c r="AB12" i="5"/>
  <c r="AB13" i="5"/>
  <c r="AC13" i="5" s="1"/>
  <c r="AB14" i="5"/>
  <c r="AB15" i="5"/>
  <c r="AC15" i="5" s="1"/>
  <c r="AB16" i="5"/>
  <c r="AK16" i="5" s="1"/>
  <c r="AL16" i="5" s="1"/>
  <c r="AB17" i="5"/>
  <c r="AC17" i="5" s="1"/>
  <c r="AB18" i="5"/>
  <c r="AB19" i="5"/>
  <c r="AC19" i="5" s="1"/>
  <c r="AB20" i="5"/>
  <c r="AK20" i="5" s="1"/>
  <c r="AL20" i="5" s="1"/>
  <c r="AB21" i="5"/>
  <c r="AC21" i="5" s="1"/>
  <c r="AB22" i="5"/>
  <c r="AB23" i="5"/>
  <c r="AC23" i="5" s="1"/>
  <c r="AB24" i="5"/>
  <c r="AK24" i="5" s="1"/>
  <c r="AL24" i="5" s="1"/>
  <c r="AB25" i="5"/>
  <c r="AC25" i="5" s="1"/>
  <c r="AB26" i="5"/>
  <c r="AB27" i="5"/>
  <c r="AC27" i="5" s="1"/>
  <c r="AB28" i="5"/>
  <c r="AK28" i="5" s="1"/>
  <c r="AL28" i="5" s="1"/>
  <c r="AB29" i="5"/>
  <c r="AC29" i="5" s="1"/>
  <c r="AB30" i="5"/>
  <c r="AB31" i="5"/>
  <c r="AC31" i="5" s="1"/>
  <c r="AB32" i="5"/>
  <c r="AK32" i="5" s="1"/>
  <c r="AL32" i="5" s="1"/>
  <c r="AB33" i="5"/>
  <c r="AC33" i="5" s="1"/>
  <c r="AB34" i="5"/>
  <c r="AB35" i="5"/>
  <c r="AC35" i="5" s="1"/>
  <c r="AB36" i="5"/>
  <c r="AB37" i="5"/>
  <c r="AC37" i="5" s="1"/>
  <c r="AB38" i="5"/>
  <c r="AB39" i="5"/>
  <c r="AC39" i="5" s="1"/>
  <c r="AB40" i="5"/>
  <c r="AK40" i="5" s="1"/>
  <c r="AL40" i="5" s="1"/>
  <c r="AB41" i="5"/>
  <c r="AC41" i="5" s="1"/>
  <c r="AB42" i="5"/>
  <c r="AB43" i="5"/>
  <c r="AC43" i="5" s="1"/>
  <c r="AB4" i="5"/>
  <c r="AK4" i="5" s="1"/>
  <c r="AL4" i="5" s="1"/>
  <c r="T5" i="5"/>
  <c r="U5" i="5" s="1"/>
  <c r="T6" i="5"/>
  <c r="U6" i="5" s="1"/>
  <c r="T7" i="5"/>
  <c r="U7" i="5" s="1"/>
  <c r="T8" i="5"/>
  <c r="U8" i="5" s="1"/>
  <c r="T9" i="5"/>
  <c r="U9" i="5" s="1"/>
  <c r="T10" i="5"/>
  <c r="U10" i="5" s="1"/>
  <c r="T11" i="5"/>
  <c r="U11" i="5" s="1"/>
  <c r="T12" i="5"/>
  <c r="U12" i="5" s="1"/>
  <c r="T13" i="5"/>
  <c r="U13" i="5" s="1"/>
  <c r="T14" i="5"/>
  <c r="U14" i="5" s="1"/>
  <c r="T15" i="5"/>
  <c r="U15" i="5" s="1"/>
  <c r="T16" i="5"/>
  <c r="U16" i="5" s="1"/>
  <c r="T17" i="5"/>
  <c r="U17" i="5" s="1"/>
  <c r="T18" i="5"/>
  <c r="U18" i="5" s="1"/>
  <c r="T19" i="5"/>
  <c r="U19" i="5" s="1"/>
  <c r="T20" i="5"/>
  <c r="U20" i="5" s="1"/>
  <c r="T21" i="5"/>
  <c r="U21" i="5" s="1"/>
  <c r="T22" i="5"/>
  <c r="U22" i="5" s="1"/>
  <c r="T23" i="5"/>
  <c r="U23" i="5" s="1"/>
  <c r="T24" i="5"/>
  <c r="U24" i="5" s="1"/>
  <c r="T25" i="5"/>
  <c r="U25" i="5" s="1"/>
  <c r="T26" i="5"/>
  <c r="U26" i="5" s="1"/>
  <c r="T27" i="5"/>
  <c r="U27" i="5" s="1"/>
  <c r="T28" i="5"/>
  <c r="U28" i="5" s="1"/>
  <c r="T29" i="5"/>
  <c r="U29" i="5" s="1"/>
  <c r="T30" i="5"/>
  <c r="U30" i="5" s="1"/>
  <c r="T31" i="5"/>
  <c r="U31" i="5" s="1"/>
  <c r="T32" i="5"/>
  <c r="U32" i="5" s="1"/>
  <c r="T33" i="5"/>
  <c r="U33" i="5" s="1"/>
  <c r="T34" i="5"/>
  <c r="U34" i="5" s="1"/>
  <c r="T35" i="5"/>
  <c r="U35" i="5" s="1"/>
  <c r="T36" i="5"/>
  <c r="U36" i="5" s="1"/>
  <c r="T37" i="5"/>
  <c r="U37" i="5" s="1"/>
  <c r="T38" i="5"/>
  <c r="U38" i="5" s="1"/>
  <c r="T39" i="5"/>
  <c r="U39" i="5" s="1"/>
  <c r="T40" i="5"/>
  <c r="U40" i="5" s="1"/>
  <c r="T41" i="5"/>
  <c r="U41" i="5" s="1"/>
  <c r="T42" i="5"/>
  <c r="U42" i="5" s="1"/>
  <c r="T43" i="5"/>
  <c r="U43" i="5" s="1"/>
  <c r="T4" i="5"/>
  <c r="U4" i="5" s="1"/>
  <c r="L5" i="5"/>
  <c r="M5" i="5" s="1"/>
  <c r="L6" i="5"/>
  <c r="M6" i="5" s="1"/>
  <c r="L7" i="5"/>
  <c r="M7" i="5" s="1"/>
  <c r="L8" i="5"/>
  <c r="M8" i="5" s="1"/>
  <c r="L9" i="5"/>
  <c r="M9" i="5" s="1"/>
  <c r="L10" i="5"/>
  <c r="M10" i="5" s="1"/>
  <c r="L11" i="5"/>
  <c r="M11" i="5" s="1"/>
  <c r="L12" i="5"/>
  <c r="M12" i="5" s="1"/>
  <c r="L13" i="5"/>
  <c r="M13" i="5" s="1"/>
  <c r="L14" i="5"/>
  <c r="M14" i="5" s="1"/>
  <c r="L15" i="5"/>
  <c r="M15" i="5" s="1"/>
  <c r="L16" i="5"/>
  <c r="M16" i="5" s="1"/>
  <c r="L17" i="5"/>
  <c r="M17" i="5" s="1"/>
  <c r="L18" i="5"/>
  <c r="M18" i="5" s="1"/>
  <c r="L19" i="5"/>
  <c r="M19" i="5" s="1"/>
  <c r="L20" i="5"/>
  <c r="M20" i="5" s="1"/>
  <c r="L21" i="5"/>
  <c r="M21" i="5" s="1"/>
  <c r="L22" i="5"/>
  <c r="M22" i="5" s="1"/>
  <c r="L23" i="5"/>
  <c r="M23" i="5" s="1"/>
  <c r="L24" i="5"/>
  <c r="M24" i="5" s="1"/>
  <c r="L25" i="5"/>
  <c r="M25" i="5" s="1"/>
  <c r="L26" i="5"/>
  <c r="M26" i="5" s="1"/>
  <c r="L27" i="5"/>
  <c r="M27" i="5" s="1"/>
  <c r="L28" i="5"/>
  <c r="M28" i="5" s="1"/>
  <c r="L29" i="5"/>
  <c r="M29" i="5" s="1"/>
  <c r="L30" i="5"/>
  <c r="M30"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 i="5"/>
  <c r="M4" i="5" s="1"/>
  <c r="CW5" i="7"/>
  <c r="CX5" i="7" s="1"/>
  <c r="CW6" i="7"/>
  <c r="CX6" i="7" s="1"/>
  <c r="CW7" i="7"/>
  <c r="CX7" i="7" s="1"/>
  <c r="CW8" i="7"/>
  <c r="CX8" i="7" s="1"/>
  <c r="CW9" i="7"/>
  <c r="CX9" i="7" s="1"/>
  <c r="CW10" i="7"/>
  <c r="CX10" i="7" s="1"/>
  <c r="CW11" i="7"/>
  <c r="CX11" i="7" s="1"/>
  <c r="CW12" i="7"/>
  <c r="CX12" i="7" s="1"/>
  <c r="CW13" i="7"/>
  <c r="CX13" i="7" s="1"/>
  <c r="CW14" i="7"/>
  <c r="CX14" i="7" s="1"/>
  <c r="CW15" i="7"/>
  <c r="CX15" i="7" s="1"/>
  <c r="CW16" i="7"/>
  <c r="CX16" i="7" s="1"/>
  <c r="CW17" i="7"/>
  <c r="CX17" i="7" s="1"/>
  <c r="CW18" i="7"/>
  <c r="CX18" i="7" s="1"/>
  <c r="CW19" i="7"/>
  <c r="CX19" i="7" s="1"/>
  <c r="CW20" i="7"/>
  <c r="CX20" i="7" s="1"/>
  <c r="CW21" i="7"/>
  <c r="CX21" i="7" s="1"/>
  <c r="CW22" i="7"/>
  <c r="CX22" i="7" s="1"/>
  <c r="CW23" i="7"/>
  <c r="CX23" i="7" s="1"/>
  <c r="CW24" i="7"/>
  <c r="CX24" i="7" s="1"/>
  <c r="CW25" i="7"/>
  <c r="CX25" i="7" s="1"/>
  <c r="CW26" i="7"/>
  <c r="CX26" i="7" s="1"/>
  <c r="CW27" i="7"/>
  <c r="CX27" i="7" s="1"/>
  <c r="CW28" i="7"/>
  <c r="CX28" i="7" s="1"/>
  <c r="CW29" i="7"/>
  <c r="CX29" i="7" s="1"/>
  <c r="CW30" i="7"/>
  <c r="CX30" i="7" s="1"/>
  <c r="CW31" i="7"/>
  <c r="CX31" i="7" s="1"/>
  <c r="CW32" i="7"/>
  <c r="CX32" i="7" s="1"/>
  <c r="CW33" i="7"/>
  <c r="CX33" i="7" s="1"/>
  <c r="CW34" i="7"/>
  <c r="CX34" i="7" s="1"/>
  <c r="CW35" i="7"/>
  <c r="CX35" i="7" s="1"/>
  <c r="CW36" i="7"/>
  <c r="CX36" i="7" s="1"/>
  <c r="CW37" i="7"/>
  <c r="CX37" i="7" s="1"/>
  <c r="CW38" i="7"/>
  <c r="CX38" i="7" s="1"/>
  <c r="CW39" i="7"/>
  <c r="CX39" i="7" s="1"/>
  <c r="CW40" i="7"/>
  <c r="CX40" i="7" s="1"/>
  <c r="CW41" i="7"/>
  <c r="CX41" i="7" s="1"/>
  <c r="CW42" i="7"/>
  <c r="CX42" i="7" s="1"/>
  <c r="CW43" i="7"/>
  <c r="CX43" i="7" s="1"/>
  <c r="CW44" i="7"/>
  <c r="CX44" i="7" s="1"/>
  <c r="CW45" i="7"/>
  <c r="CX45" i="7" s="1"/>
  <c r="CW46" i="7"/>
  <c r="CX46" i="7" s="1"/>
  <c r="CW47" i="7"/>
  <c r="CX47" i="7" s="1"/>
  <c r="CW48" i="7"/>
  <c r="CX48" i="7" s="1"/>
  <c r="CW49" i="7"/>
  <c r="CX49" i="7" s="1"/>
  <c r="CW4" i="7"/>
  <c r="CX4" i="7" s="1"/>
  <c r="CO5" i="7"/>
  <c r="CP5" i="7" s="1"/>
  <c r="CO6" i="7"/>
  <c r="CP6" i="7" s="1"/>
  <c r="CO7" i="7"/>
  <c r="CP7" i="7" s="1"/>
  <c r="CO8" i="7"/>
  <c r="CP8" i="7" s="1"/>
  <c r="CO9" i="7"/>
  <c r="CP9" i="7" s="1"/>
  <c r="CO10" i="7"/>
  <c r="CP10" i="7" s="1"/>
  <c r="CO11" i="7"/>
  <c r="CP11" i="7" s="1"/>
  <c r="CO12" i="7"/>
  <c r="CP12" i="7" s="1"/>
  <c r="CO13" i="7"/>
  <c r="CP13" i="7" s="1"/>
  <c r="CO14" i="7"/>
  <c r="CP14" i="7" s="1"/>
  <c r="CO15" i="7"/>
  <c r="CP15" i="7" s="1"/>
  <c r="CO16" i="7"/>
  <c r="CP16" i="7" s="1"/>
  <c r="CO17" i="7"/>
  <c r="CP17" i="7" s="1"/>
  <c r="CO18" i="7"/>
  <c r="CP18" i="7" s="1"/>
  <c r="CO19" i="7"/>
  <c r="CP19" i="7" s="1"/>
  <c r="CO20" i="7"/>
  <c r="CP20" i="7" s="1"/>
  <c r="CO21" i="7"/>
  <c r="CP21" i="7" s="1"/>
  <c r="CO22" i="7"/>
  <c r="CP22" i="7" s="1"/>
  <c r="CO23" i="7"/>
  <c r="CP23" i="7" s="1"/>
  <c r="CO24" i="7"/>
  <c r="CP24" i="7" s="1"/>
  <c r="CO25" i="7"/>
  <c r="CP25" i="7" s="1"/>
  <c r="CO26" i="7"/>
  <c r="CP26" i="7" s="1"/>
  <c r="CO27" i="7"/>
  <c r="CP27" i="7" s="1"/>
  <c r="CO28" i="7"/>
  <c r="CP28" i="7" s="1"/>
  <c r="CO29" i="7"/>
  <c r="CP29" i="7" s="1"/>
  <c r="CO30" i="7"/>
  <c r="CP30" i="7" s="1"/>
  <c r="CO31" i="7"/>
  <c r="CP31" i="7" s="1"/>
  <c r="CO32" i="7"/>
  <c r="CP32" i="7" s="1"/>
  <c r="CO33" i="7"/>
  <c r="CP33" i="7" s="1"/>
  <c r="CO34" i="7"/>
  <c r="CP34" i="7" s="1"/>
  <c r="CO35" i="7"/>
  <c r="CP35" i="7"/>
  <c r="CO36" i="7"/>
  <c r="CP36" i="7" s="1"/>
  <c r="CO37" i="7"/>
  <c r="CP37" i="7" s="1"/>
  <c r="CO38" i="7"/>
  <c r="CP38" i="7" s="1"/>
  <c r="CO39" i="7"/>
  <c r="CP39" i="7" s="1"/>
  <c r="CO40" i="7"/>
  <c r="CP40" i="7" s="1"/>
  <c r="CO41" i="7"/>
  <c r="CP41" i="7" s="1"/>
  <c r="CO42" i="7"/>
  <c r="CP42" i="7" s="1"/>
  <c r="CO43" i="7"/>
  <c r="CP43" i="7" s="1"/>
  <c r="CO44" i="7"/>
  <c r="CP44" i="7" s="1"/>
  <c r="CO45" i="7"/>
  <c r="CP45" i="7" s="1"/>
  <c r="CO46" i="7"/>
  <c r="CP46" i="7" s="1"/>
  <c r="CO47" i="7"/>
  <c r="CP47" i="7" s="1"/>
  <c r="CO48" i="7"/>
  <c r="CP48" i="7" s="1"/>
  <c r="CO49" i="7"/>
  <c r="CP49" i="7" s="1"/>
  <c r="CO4" i="7"/>
  <c r="CP4" i="7" s="1"/>
  <c r="CG5" i="7"/>
  <c r="CH5" i="7" s="1"/>
  <c r="CG6" i="7"/>
  <c r="CH6" i="7" s="1"/>
  <c r="CG7" i="7"/>
  <c r="CH7" i="7" s="1"/>
  <c r="CG8" i="7"/>
  <c r="CH8" i="7" s="1"/>
  <c r="CG9" i="7"/>
  <c r="CH9" i="7" s="1"/>
  <c r="CG10" i="7"/>
  <c r="CH10" i="7" s="1"/>
  <c r="CG11" i="7"/>
  <c r="CH11" i="7" s="1"/>
  <c r="CG12" i="7"/>
  <c r="CH12" i="7" s="1"/>
  <c r="CG13" i="7"/>
  <c r="CH13" i="7" s="1"/>
  <c r="CG14" i="7"/>
  <c r="CH14" i="7" s="1"/>
  <c r="CG15" i="7"/>
  <c r="CH15" i="7" s="1"/>
  <c r="CG16" i="7"/>
  <c r="CH16" i="7" s="1"/>
  <c r="CG17" i="7"/>
  <c r="CH17" i="7" s="1"/>
  <c r="CG18" i="7"/>
  <c r="CH18" i="7" s="1"/>
  <c r="CG19" i="7"/>
  <c r="CH19" i="7" s="1"/>
  <c r="CG20" i="7"/>
  <c r="CH20" i="7" s="1"/>
  <c r="CG21" i="7"/>
  <c r="CH21" i="7" s="1"/>
  <c r="CG22" i="7"/>
  <c r="CH22" i="7" s="1"/>
  <c r="CG23" i="7"/>
  <c r="CH23" i="7" s="1"/>
  <c r="CG24" i="7"/>
  <c r="CH24" i="7" s="1"/>
  <c r="CG25" i="7"/>
  <c r="CH25" i="7" s="1"/>
  <c r="CG26" i="7"/>
  <c r="CH26" i="7" s="1"/>
  <c r="CG27" i="7"/>
  <c r="CH27" i="7" s="1"/>
  <c r="CG28" i="7"/>
  <c r="CH28" i="7" s="1"/>
  <c r="CG29" i="7"/>
  <c r="CH29" i="7" s="1"/>
  <c r="CG30" i="7"/>
  <c r="CH30" i="7" s="1"/>
  <c r="CG31" i="7"/>
  <c r="CH31" i="7" s="1"/>
  <c r="CG32" i="7"/>
  <c r="CH32" i="7" s="1"/>
  <c r="CG33" i="7"/>
  <c r="CH33" i="7" s="1"/>
  <c r="CG34" i="7"/>
  <c r="CH34" i="7" s="1"/>
  <c r="CG35" i="7"/>
  <c r="CH35" i="7" s="1"/>
  <c r="CG36" i="7"/>
  <c r="CH36" i="7" s="1"/>
  <c r="CG37" i="7"/>
  <c r="CH37" i="7" s="1"/>
  <c r="CG38" i="7"/>
  <c r="CH38" i="7" s="1"/>
  <c r="CG39" i="7"/>
  <c r="CH39" i="7" s="1"/>
  <c r="CG40" i="7"/>
  <c r="CH40" i="7" s="1"/>
  <c r="CG41" i="7"/>
  <c r="CH41" i="7" s="1"/>
  <c r="CG42" i="7"/>
  <c r="CH42" i="7" s="1"/>
  <c r="CG43" i="7"/>
  <c r="CH43" i="7" s="1"/>
  <c r="CG44" i="7"/>
  <c r="CH44" i="7" s="1"/>
  <c r="CG45" i="7"/>
  <c r="CH45" i="7" s="1"/>
  <c r="CG46" i="7"/>
  <c r="CH46" i="7" s="1"/>
  <c r="CG47" i="7"/>
  <c r="CH47" i="7" s="1"/>
  <c r="CG48" i="7"/>
  <c r="CH48" i="7" s="1"/>
  <c r="CG49" i="7"/>
  <c r="CH49" i="7" s="1"/>
  <c r="CG4" i="7"/>
  <c r="CH4" i="7" s="1"/>
  <c r="BY5" i="7"/>
  <c r="BZ5" i="7" s="1"/>
  <c r="BY6" i="7"/>
  <c r="BZ6" i="7" s="1"/>
  <c r="BY7" i="7"/>
  <c r="BZ7" i="7" s="1"/>
  <c r="BY8" i="7"/>
  <c r="BZ8" i="7" s="1"/>
  <c r="BY9" i="7"/>
  <c r="BZ9" i="7" s="1"/>
  <c r="BY10" i="7"/>
  <c r="BZ10" i="7" s="1"/>
  <c r="BY11" i="7"/>
  <c r="BZ11" i="7" s="1"/>
  <c r="BY12" i="7"/>
  <c r="BZ12" i="7" s="1"/>
  <c r="BY13" i="7"/>
  <c r="BZ13" i="7" s="1"/>
  <c r="BY14" i="7"/>
  <c r="BZ14" i="7" s="1"/>
  <c r="BY15" i="7"/>
  <c r="BZ15" i="7" s="1"/>
  <c r="BY16" i="7"/>
  <c r="BZ16" i="7" s="1"/>
  <c r="BY17" i="7"/>
  <c r="BZ17" i="7" s="1"/>
  <c r="BY18" i="7"/>
  <c r="BZ18" i="7" s="1"/>
  <c r="BY19" i="7"/>
  <c r="BZ19" i="7" s="1"/>
  <c r="BY20" i="7"/>
  <c r="BZ20" i="7" s="1"/>
  <c r="BY21" i="7"/>
  <c r="BZ21" i="7" s="1"/>
  <c r="BY22" i="7"/>
  <c r="BZ22" i="7" s="1"/>
  <c r="BY23" i="7"/>
  <c r="BZ23" i="7" s="1"/>
  <c r="BY24" i="7"/>
  <c r="BZ24" i="7" s="1"/>
  <c r="BY25" i="7"/>
  <c r="BZ25" i="7" s="1"/>
  <c r="BY26" i="7"/>
  <c r="BZ26" i="7" s="1"/>
  <c r="BY27" i="7"/>
  <c r="BZ27" i="7" s="1"/>
  <c r="BY28" i="7"/>
  <c r="BZ28" i="7" s="1"/>
  <c r="BY29" i="7"/>
  <c r="BZ29" i="7" s="1"/>
  <c r="BY30" i="7"/>
  <c r="BZ30" i="7" s="1"/>
  <c r="BY31" i="7"/>
  <c r="BZ31" i="7" s="1"/>
  <c r="BY32" i="7"/>
  <c r="BZ32" i="7" s="1"/>
  <c r="BY33" i="7"/>
  <c r="BZ33" i="7" s="1"/>
  <c r="BY34" i="7"/>
  <c r="BZ34" i="7" s="1"/>
  <c r="BY35" i="7"/>
  <c r="BZ35" i="7" s="1"/>
  <c r="BY36" i="7"/>
  <c r="BZ36" i="7" s="1"/>
  <c r="BY37" i="7"/>
  <c r="BZ37" i="7" s="1"/>
  <c r="BY38" i="7"/>
  <c r="BZ38" i="7" s="1"/>
  <c r="BY39" i="7"/>
  <c r="BZ39" i="7" s="1"/>
  <c r="BY40" i="7"/>
  <c r="BZ40" i="7" s="1"/>
  <c r="BY41" i="7"/>
  <c r="BZ41" i="7" s="1"/>
  <c r="BY42" i="7"/>
  <c r="BZ42" i="7" s="1"/>
  <c r="BY43" i="7"/>
  <c r="BZ43" i="7" s="1"/>
  <c r="BY44" i="7"/>
  <c r="BZ44" i="7" s="1"/>
  <c r="BY45" i="7"/>
  <c r="BZ45" i="7" s="1"/>
  <c r="BY46" i="7"/>
  <c r="BZ46" i="7" s="1"/>
  <c r="BY47" i="7"/>
  <c r="BZ47" i="7" s="1"/>
  <c r="BY48" i="7"/>
  <c r="BZ48" i="7" s="1"/>
  <c r="BY49" i="7"/>
  <c r="BZ49" i="7" s="1"/>
  <c r="BY4" i="7"/>
  <c r="BZ4" i="7" s="1"/>
  <c r="BQ5" i="7"/>
  <c r="BR5" i="7" s="1"/>
  <c r="BQ6" i="7"/>
  <c r="BR6" i="7" s="1"/>
  <c r="BQ7" i="7"/>
  <c r="BR7" i="7" s="1"/>
  <c r="BQ8" i="7"/>
  <c r="BR8" i="7" s="1"/>
  <c r="BQ9" i="7"/>
  <c r="BR9" i="7" s="1"/>
  <c r="BQ10" i="7"/>
  <c r="BR10" i="7" s="1"/>
  <c r="BQ11" i="7"/>
  <c r="BR11" i="7" s="1"/>
  <c r="BQ12" i="7"/>
  <c r="BR12" i="7" s="1"/>
  <c r="BQ13" i="7"/>
  <c r="BR13" i="7" s="1"/>
  <c r="BQ14" i="7"/>
  <c r="BR14" i="7" s="1"/>
  <c r="BQ15" i="7"/>
  <c r="BR15" i="7" s="1"/>
  <c r="BQ16" i="7"/>
  <c r="BR16" i="7" s="1"/>
  <c r="BQ17" i="7"/>
  <c r="BR17" i="7" s="1"/>
  <c r="BQ18" i="7"/>
  <c r="BR18" i="7" s="1"/>
  <c r="BQ19" i="7"/>
  <c r="BR19" i="7" s="1"/>
  <c r="BQ20" i="7"/>
  <c r="BR20" i="7" s="1"/>
  <c r="BQ21" i="7"/>
  <c r="BR21" i="7" s="1"/>
  <c r="BQ22" i="7"/>
  <c r="BR22" i="7" s="1"/>
  <c r="BQ23" i="7"/>
  <c r="BR23" i="7" s="1"/>
  <c r="BQ24" i="7"/>
  <c r="BR24" i="7" s="1"/>
  <c r="BQ25" i="7"/>
  <c r="BR25" i="7" s="1"/>
  <c r="BQ26" i="7"/>
  <c r="BR26" i="7" s="1"/>
  <c r="BQ27" i="7"/>
  <c r="BR27" i="7" s="1"/>
  <c r="BQ28" i="7"/>
  <c r="BR28" i="7" s="1"/>
  <c r="BQ29" i="7"/>
  <c r="BR29" i="7" s="1"/>
  <c r="BQ30" i="7"/>
  <c r="BR30" i="7" s="1"/>
  <c r="BQ31" i="7"/>
  <c r="BR31" i="7" s="1"/>
  <c r="BQ32" i="7"/>
  <c r="BR32" i="7" s="1"/>
  <c r="BQ33" i="7"/>
  <c r="BR33" i="7" s="1"/>
  <c r="BQ34" i="7"/>
  <c r="BR34" i="7" s="1"/>
  <c r="BQ35" i="7"/>
  <c r="BR35" i="7" s="1"/>
  <c r="BQ36" i="7"/>
  <c r="BR36" i="7" s="1"/>
  <c r="BQ37" i="7"/>
  <c r="BR37" i="7" s="1"/>
  <c r="BQ38" i="7"/>
  <c r="BR38" i="7" s="1"/>
  <c r="BQ39" i="7"/>
  <c r="BR39" i="7" s="1"/>
  <c r="BQ40" i="7"/>
  <c r="BR40" i="7" s="1"/>
  <c r="BQ41" i="7"/>
  <c r="BR41" i="7" s="1"/>
  <c r="BQ42" i="7"/>
  <c r="BR42" i="7" s="1"/>
  <c r="BQ43" i="7"/>
  <c r="BR43" i="7" s="1"/>
  <c r="BQ44" i="7"/>
  <c r="BR44" i="7" s="1"/>
  <c r="BQ45" i="7"/>
  <c r="BR45" i="7" s="1"/>
  <c r="BQ46" i="7"/>
  <c r="BR46" i="7" s="1"/>
  <c r="BQ47" i="7"/>
  <c r="BR47" i="7" s="1"/>
  <c r="BQ48" i="7"/>
  <c r="BR48" i="7" s="1"/>
  <c r="BQ49" i="7"/>
  <c r="BR49" i="7" s="1"/>
  <c r="BQ4" i="7"/>
  <c r="BR4" i="7" s="1"/>
  <c r="BI5" i="7"/>
  <c r="BJ5" i="7" s="1"/>
  <c r="BI6" i="7"/>
  <c r="BJ6" i="7" s="1"/>
  <c r="BI7" i="7"/>
  <c r="BJ7" i="7" s="1"/>
  <c r="BI8" i="7"/>
  <c r="BJ8" i="7" s="1"/>
  <c r="BI9" i="7"/>
  <c r="BJ9" i="7" s="1"/>
  <c r="BI10" i="7"/>
  <c r="BJ10" i="7" s="1"/>
  <c r="BI11" i="7"/>
  <c r="BJ11" i="7" s="1"/>
  <c r="BI12" i="7"/>
  <c r="BJ12" i="7" s="1"/>
  <c r="BI13" i="7"/>
  <c r="BJ13" i="7" s="1"/>
  <c r="BI14" i="7"/>
  <c r="BJ14" i="7" s="1"/>
  <c r="BI15" i="7"/>
  <c r="BJ15" i="7" s="1"/>
  <c r="BI16" i="7"/>
  <c r="BJ16" i="7" s="1"/>
  <c r="BI17" i="7"/>
  <c r="BJ17" i="7" s="1"/>
  <c r="BI18" i="7"/>
  <c r="BJ18" i="7" s="1"/>
  <c r="BI19" i="7"/>
  <c r="BJ19" i="7" s="1"/>
  <c r="BI20" i="7"/>
  <c r="BJ20" i="7" s="1"/>
  <c r="BI21" i="7"/>
  <c r="BJ21" i="7" s="1"/>
  <c r="BI22" i="7"/>
  <c r="BJ22" i="7" s="1"/>
  <c r="BI23" i="7"/>
  <c r="BJ23" i="7" s="1"/>
  <c r="BI24" i="7"/>
  <c r="BJ24" i="7" s="1"/>
  <c r="BI25" i="7"/>
  <c r="BJ25" i="7" s="1"/>
  <c r="BI26" i="7"/>
  <c r="BJ26" i="7" s="1"/>
  <c r="BI27" i="7"/>
  <c r="BJ27" i="7" s="1"/>
  <c r="BI28" i="7"/>
  <c r="BJ28" i="7" s="1"/>
  <c r="BI29" i="7"/>
  <c r="BJ29" i="7" s="1"/>
  <c r="BI30" i="7"/>
  <c r="BJ30" i="7" s="1"/>
  <c r="BI31" i="7"/>
  <c r="BJ31" i="7" s="1"/>
  <c r="BI32" i="7"/>
  <c r="BJ32" i="7" s="1"/>
  <c r="BI33" i="7"/>
  <c r="BJ33" i="7" s="1"/>
  <c r="BI34" i="7"/>
  <c r="BJ34" i="7" s="1"/>
  <c r="BI35" i="7"/>
  <c r="BJ35" i="7" s="1"/>
  <c r="BI36" i="7"/>
  <c r="BJ36" i="7" s="1"/>
  <c r="BI37" i="7"/>
  <c r="BJ37" i="7" s="1"/>
  <c r="BI38" i="7"/>
  <c r="BJ38" i="7" s="1"/>
  <c r="BI39" i="7"/>
  <c r="BJ39" i="7" s="1"/>
  <c r="BI40" i="7"/>
  <c r="BJ40" i="7" s="1"/>
  <c r="BI41" i="7"/>
  <c r="BJ41" i="7" s="1"/>
  <c r="BI42" i="7"/>
  <c r="BJ42" i="7" s="1"/>
  <c r="BI43" i="7"/>
  <c r="BJ43" i="7" s="1"/>
  <c r="BI44" i="7"/>
  <c r="BJ44" i="7" s="1"/>
  <c r="BI45" i="7"/>
  <c r="BJ45" i="7" s="1"/>
  <c r="BI46" i="7"/>
  <c r="BJ46" i="7" s="1"/>
  <c r="BI47" i="7"/>
  <c r="BJ47" i="7" s="1"/>
  <c r="BI48" i="7"/>
  <c r="BJ48" i="7" s="1"/>
  <c r="BI49" i="7"/>
  <c r="BJ49" i="7" s="1"/>
  <c r="BI4" i="7"/>
  <c r="BJ4" i="7" s="1"/>
  <c r="BA5" i="7"/>
  <c r="BB5" i="7" s="1"/>
  <c r="BA6" i="7"/>
  <c r="BB6" i="7" s="1"/>
  <c r="BA7" i="7"/>
  <c r="BB7" i="7" s="1"/>
  <c r="BA8" i="7"/>
  <c r="BB8" i="7" s="1"/>
  <c r="BA9" i="7"/>
  <c r="BB9" i="7" s="1"/>
  <c r="BA10" i="7"/>
  <c r="BB10" i="7" s="1"/>
  <c r="BA11" i="7"/>
  <c r="BB11" i="7" s="1"/>
  <c r="BA12" i="7"/>
  <c r="BB12" i="7" s="1"/>
  <c r="BA13" i="7"/>
  <c r="BB13" i="7" s="1"/>
  <c r="BA14" i="7"/>
  <c r="BB14" i="7" s="1"/>
  <c r="BA15" i="7"/>
  <c r="BB15" i="7" s="1"/>
  <c r="BA16" i="7"/>
  <c r="BB16" i="7" s="1"/>
  <c r="BA17" i="7"/>
  <c r="BB17" i="7" s="1"/>
  <c r="BA18" i="7"/>
  <c r="BB18" i="7" s="1"/>
  <c r="BA19" i="7"/>
  <c r="BB19" i="7" s="1"/>
  <c r="BA20" i="7"/>
  <c r="BB20" i="7" s="1"/>
  <c r="BA21" i="7"/>
  <c r="BB21" i="7" s="1"/>
  <c r="BA22" i="7"/>
  <c r="BB22" i="7" s="1"/>
  <c r="BA23" i="7"/>
  <c r="BB23" i="7" s="1"/>
  <c r="BA24" i="7"/>
  <c r="BB24" i="7" s="1"/>
  <c r="BA25" i="7"/>
  <c r="BB25" i="7" s="1"/>
  <c r="BA26" i="7"/>
  <c r="BB26" i="7" s="1"/>
  <c r="BA27" i="7"/>
  <c r="BB27" i="7" s="1"/>
  <c r="BA28" i="7"/>
  <c r="BB28" i="7" s="1"/>
  <c r="BA29" i="7"/>
  <c r="BB29" i="7" s="1"/>
  <c r="BA30" i="7"/>
  <c r="BB30" i="7" s="1"/>
  <c r="BA31" i="7"/>
  <c r="BB31" i="7" s="1"/>
  <c r="BA32" i="7"/>
  <c r="BB32" i="7" s="1"/>
  <c r="BA33" i="7"/>
  <c r="BB33" i="7" s="1"/>
  <c r="BA34" i="7"/>
  <c r="BB34" i="7" s="1"/>
  <c r="BA35" i="7"/>
  <c r="BB35" i="7" s="1"/>
  <c r="BA36" i="7"/>
  <c r="BB36" i="7" s="1"/>
  <c r="BA37" i="7"/>
  <c r="BB37" i="7" s="1"/>
  <c r="BA38" i="7"/>
  <c r="BB38" i="7" s="1"/>
  <c r="BA39" i="7"/>
  <c r="BB39" i="7" s="1"/>
  <c r="BA40" i="7"/>
  <c r="BB40" i="7" s="1"/>
  <c r="BA41" i="7"/>
  <c r="BB41" i="7" s="1"/>
  <c r="BA42" i="7"/>
  <c r="BB42" i="7" s="1"/>
  <c r="BA43" i="7"/>
  <c r="BB43" i="7" s="1"/>
  <c r="BA44" i="7"/>
  <c r="BB44" i="7" s="1"/>
  <c r="BA45" i="7"/>
  <c r="BB45" i="7" s="1"/>
  <c r="BA46" i="7"/>
  <c r="BB46" i="7" s="1"/>
  <c r="BA47" i="7"/>
  <c r="BB47" i="7" s="1"/>
  <c r="BA48" i="7"/>
  <c r="BB48" i="7" s="1"/>
  <c r="BA49" i="7"/>
  <c r="BB49" i="7" s="1"/>
  <c r="BA4" i="7"/>
  <c r="BB4" i="7" s="1"/>
  <c r="AS5" i="7"/>
  <c r="AT5" i="7" s="1"/>
  <c r="AS6" i="7"/>
  <c r="AT6" i="7" s="1"/>
  <c r="AS7" i="7"/>
  <c r="AT7" i="7" s="1"/>
  <c r="AS8" i="7"/>
  <c r="AT8" i="7" s="1"/>
  <c r="AS9" i="7"/>
  <c r="AT9" i="7" s="1"/>
  <c r="AS10" i="7"/>
  <c r="AT10" i="7" s="1"/>
  <c r="AS11" i="7"/>
  <c r="AT11" i="7" s="1"/>
  <c r="AS12" i="7"/>
  <c r="AT12" i="7" s="1"/>
  <c r="AS13" i="7"/>
  <c r="AT13" i="7" s="1"/>
  <c r="AS14" i="7"/>
  <c r="AT14" i="7" s="1"/>
  <c r="AS15" i="7"/>
  <c r="AT15" i="7" s="1"/>
  <c r="AS16" i="7"/>
  <c r="AT16" i="7" s="1"/>
  <c r="AS17" i="7"/>
  <c r="AT17" i="7" s="1"/>
  <c r="AS18" i="7"/>
  <c r="AT18" i="7" s="1"/>
  <c r="AS19" i="7"/>
  <c r="AT19" i="7" s="1"/>
  <c r="AS20" i="7"/>
  <c r="AT20" i="7" s="1"/>
  <c r="AS21" i="7"/>
  <c r="AT21" i="7" s="1"/>
  <c r="AS22" i="7"/>
  <c r="AT22" i="7" s="1"/>
  <c r="AS23" i="7"/>
  <c r="AT23" i="7" s="1"/>
  <c r="AS24" i="7"/>
  <c r="AT24" i="7" s="1"/>
  <c r="AS25" i="7"/>
  <c r="AT25" i="7" s="1"/>
  <c r="AS26" i="7"/>
  <c r="AT26" i="7" s="1"/>
  <c r="AS27" i="7"/>
  <c r="AT27" i="7" s="1"/>
  <c r="AS28" i="7"/>
  <c r="AT28" i="7" s="1"/>
  <c r="AS29" i="7"/>
  <c r="AT29" i="7" s="1"/>
  <c r="AS30" i="7"/>
  <c r="AT30" i="7" s="1"/>
  <c r="AS31" i="7"/>
  <c r="AT31" i="7" s="1"/>
  <c r="AS32" i="7"/>
  <c r="AT32" i="7" s="1"/>
  <c r="AS33" i="7"/>
  <c r="AT33" i="7" s="1"/>
  <c r="AS34" i="7"/>
  <c r="AT34" i="7" s="1"/>
  <c r="AS35" i="7"/>
  <c r="AT35" i="7" s="1"/>
  <c r="AS36" i="7"/>
  <c r="AT36" i="7" s="1"/>
  <c r="AS37" i="7"/>
  <c r="AT37" i="7" s="1"/>
  <c r="AS38" i="7"/>
  <c r="AT38" i="7" s="1"/>
  <c r="AS39" i="7"/>
  <c r="AT39" i="7" s="1"/>
  <c r="AS40" i="7"/>
  <c r="AT40" i="7" s="1"/>
  <c r="AS41" i="7"/>
  <c r="AT41" i="7" s="1"/>
  <c r="AS42" i="7"/>
  <c r="AT42" i="7" s="1"/>
  <c r="AS43" i="7"/>
  <c r="AT43" i="7" s="1"/>
  <c r="AS44" i="7"/>
  <c r="AT44" i="7" s="1"/>
  <c r="AS45" i="7"/>
  <c r="AT45" i="7" s="1"/>
  <c r="AS46" i="7"/>
  <c r="AT46" i="7" s="1"/>
  <c r="AS47" i="7"/>
  <c r="AT47" i="7" s="1"/>
  <c r="AS48" i="7"/>
  <c r="AT48" i="7" s="1"/>
  <c r="AS49" i="7"/>
  <c r="AT49" i="7" s="1"/>
  <c r="AS4" i="7"/>
  <c r="AT4" i="7" s="1"/>
  <c r="AJ5" i="7"/>
  <c r="AJ6" i="7"/>
  <c r="AJ7" i="7"/>
  <c r="AJ8" i="7"/>
  <c r="AJ9" i="7"/>
  <c r="AJ10" i="7"/>
  <c r="AJ11" i="7"/>
  <c r="AJ12" i="7"/>
  <c r="AJ13" i="7"/>
  <c r="AJ14" i="7"/>
  <c r="AJ15" i="7"/>
  <c r="AJ16" i="7"/>
  <c r="AJ17" i="7"/>
  <c r="AJ18" i="7"/>
  <c r="AJ19" i="7"/>
  <c r="AJ20" i="7"/>
  <c r="AJ21" i="7"/>
  <c r="AJ22" i="7"/>
  <c r="AK22" i="7" s="1"/>
  <c r="AL22" i="7" s="1"/>
  <c r="AJ23" i="7"/>
  <c r="AJ24" i="7"/>
  <c r="AJ25" i="7"/>
  <c r="AJ26" i="7"/>
  <c r="AJ27" i="7"/>
  <c r="AJ28" i="7"/>
  <c r="AJ29" i="7"/>
  <c r="AJ30" i="7"/>
  <c r="AJ31" i="7"/>
  <c r="AJ32" i="7"/>
  <c r="AJ33" i="7"/>
  <c r="AJ34" i="7"/>
  <c r="AJ35" i="7"/>
  <c r="AJ36" i="7"/>
  <c r="AJ37" i="7"/>
  <c r="AJ38" i="7"/>
  <c r="AJ39" i="7"/>
  <c r="AJ40" i="7"/>
  <c r="AJ41" i="7"/>
  <c r="AJ42" i="7"/>
  <c r="AJ43" i="7"/>
  <c r="AJ44" i="7"/>
  <c r="AJ45" i="7"/>
  <c r="AJ46" i="7"/>
  <c r="AJ47" i="7"/>
  <c r="AJ48" i="7"/>
  <c r="AJ49" i="7"/>
  <c r="AJ4" i="7"/>
  <c r="AB5" i="7"/>
  <c r="AC5" i="7" s="1"/>
  <c r="AB6" i="7"/>
  <c r="AC6" i="7" s="1"/>
  <c r="AB7" i="7"/>
  <c r="AC7" i="7" s="1"/>
  <c r="AB8" i="7"/>
  <c r="AC8" i="7" s="1"/>
  <c r="AB9" i="7"/>
  <c r="AC9" i="7" s="1"/>
  <c r="AB10" i="7"/>
  <c r="AC10" i="7" s="1"/>
  <c r="AB11" i="7"/>
  <c r="AC11" i="7" s="1"/>
  <c r="AB12" i="7"/>
  <c r="AC12" i="7" s="1"/>
  <c r="AB13" i="7"/>
  <c r="AC13" i="7" s="1"/>
  <c r="AB14" i="7"/>
  <c r="AC14" i="7" s="1"/>
  <c r="AB15" i="7"/>
  <c r="AC15" i="7" s="1"/>
  <c r="AB16" i="7"/>
  <c r="AC16" i="7" s="1"/>
  <c r="AB17" i="7"/>
  <c r="AC17" i="7" s="1"/>
  <c r="AB18" i="7"/>
  <c r="AC18" i="7" s="1"/>
  <c r="AB19" i="7"/>
  <c r="AC19" i="7" s="1"/>
  <c r="AB20" i="7"/>
  <c r="AC20" i="7" s="1"/>
  <c r="AB21" i="7"/>
  <c r="AC21" i="7" s="1"/>
  <c r="AB22" i="7"/>
  <c r="AC22" i="7" s="1"/>
  <c r="AB23" i="7"/>
  <c r="AC23" i="7" s="1"/>
  <c r="AB24" i="7"/>
  <c r="AC24" i="7" s="1"/>
  <c r="AB25" i="7"/>
  <c r="AC25" i="7" s="1"/>
  <c r="AB26" i="7"/>
  <c r="AC26" i="7" s="1"/>
  <c r="AB27" i="7"/>
  <c r="AC27" i="7" s="1"/>
  <c r="AB28" i="7"/>
  <c r="AC28" i="7" s="1"/>
  <c r="AB29" i="7"/>
  <c r="AC29" i="7" s="1"/>
  <c r="AB30" i="7"/>
  <c r="AC30" i="7" s="1"/>
  <c r="AB31" i="7"/>
  <c r="AC31" i="7" s="1"/>
  <c r="AB32" i="7"/>
  <c r="AC32" i="7" s="1"/>
  <c r="AB33" i="7"/>
  <c r="AC33" i="7" s="1"/>
  <c r="AB34" i="7"/>
  <c r="AC34" i="7" s="1"/>
  <c r="AB35" i="7"/>
  <c r="AC35" i="7" s="1"/>
  <c r="AB36" i="7"/>
  <c r="AC36" i="7" s="1"/>
  <c r="AB37" i="7"/>
  <c r="AC37" i="7" s="1"/>
  <c r="AB38" i="7"/>
  <c r="AC38" i="7" s="1"/>
  <c r="AB39" i="7"/>
  <c r="AC39" i="7" s="1"/>
  <c r="AB40" i="7"/>
  <c r="AC40" i="7" s="1"/>
  <c r="AB41" i="7"/>
  <c r="AC41" i="7" s="1"/>
  <c r="AB42" i="7"/>
  <c r="AC42" i="7" s="1"/>
  <c r="AB43" i="7"/>
  <c r="AC43" i="7" s="1"/>
  <c r="AB44" i="7"/>
  <c r="AC44" i="7" s="1"/>
  <c r="AB45" i="7"/>
  <c r="AC45" i="7" s="1"/>
  <c r="AB46" i="7"/>
  <c r="AC46" i="7" s="1"/>
  <c r="AB47" i="7"/>
  <c r="AC47" i="7" s="1"/>
  <c r="AB48" i="7"/>
  <c r="AC48" i="7" s="1"/>
  <c r="AB49" i="7"/>
  <c r="AC49" i="7" s="1"/>
  <c r="AB4" i="7"/>
  <c r="AC4" i="7" s="1"/>
  <c r="T4" i="7"/>
  <c r="U4" i="7" s="1"/>
  <c r="L5" i="7"/>
  <c r="M5" i="7" s="1"/>
  <c r="L6" i="7"/>
  <c r="M6" i="7" s="1"/>
  <c r="L7" i="7"/>
  <c r="M7" i="7" s="1"/>
  <c r="L8" i="7"/>
  <c r="M8" i="7" s="1"/>
  <c r="L9" i="7"/>
  <c r="M9" i="7" s="1"/>
  <c r="L10" i="7"/>
  <c r="M10" i="7" s="1"/>
  <c r="L11" i="7"/>
  <c r="M11" i="7" s="1"/>
  <c r="L12" i="7"/>
  <c r="M12" i="7" s="1"/>
  <c r="L13" i="7"/>
  <c r="M13" i="7" s="1"/>
  <c r="L14" i="7"/>
  <c r="M14" i="7" s="1"/>
  <c r="L15" i="7"/>
  <c r="M15" i="7" s="1"/>
  <c r="L16" i="7"/>
  <c r="M16" i="7" s="1"/>
  <c r="L17" i="7"/>
  <c r="M17" i="7" s="1"/>
  <c r="L18" i="7"/>
  <c r="M18" i="7" s="1"/>
  <c r="L19" i="7"/>
  <c r="M19" i="7" s="1"/>
  <c r="L20" i="7"/>
  <c r="M20" i="7" s="1"/>
  <c r="L21" i="7"/>
  <c r="M21" i="7" s="1"/>
  <c r="L22" i="7"/>
  <c r="M22" i="7" s="1"/>
  <c r="L23" i="7"/>
  <c r="M23" i="7" s="1"/>
  <c r="L24" i="7"/>
  <c r="M24" i="7" s="1"/>
  <c r="L25" i="7"/>
  <c r="M25" i="7" s="1"/>
  <c r="L26" i="7"/>
  <c r="M26" i="7" s="1"/>
  <c r="L27" i="7"/>
  <c r="M27" i="7" s="1"/>
  <c r="L28" i="7"/>
  <c r="M28" i="7" s="1"/>
  <c r="L29" i="7"/>
  <c r="M29" i="7" s="1"/>
  <c r="L30" i="7"/>
  <c r="M30" i="7"/>
  <c r="L31" i="7"/>
  <c r="M31" i="7" s="1"/>
  <c r="L32" i="7"/>
  <c r="M32" i="7" s="1"/>
  <c r="L33" i="7"/>
  <c r="M33" i="7" s="1"/>
  <c r="L34" i="7"/>
  <c r="M34" i="7" s="1"/>
  <c r="L35" i="7"/>
  <c r="M35" i="7" s="1"/>
  <c r="L36" i="7"/>
  <c r="M36" i="7" s="1"/>
  <c r="L37" i="7"/>
  <c r="M37" i="7" s="1"/>
  <c r="L38" i="7"/>
  <c r="M38" i="7" s="1"/>
  <c r="L39" i="7"/>
  <c r="M39" i="7" s="1"/>
  <c r="L40" i="7"/>
  <c r="M40" i="7" s="1"/>
  <c r="L41" i="7"/>
  <c r="M41" i="7" s="1"/>
  <c r="L42" i="7"/>
  <c r="M42" i="7" s="1"/>
  <c r="L43" i="7"/>
  <c r="M43" i="7" s="1"/>
  <c r="L44" i="7"/>
  <c r="M44" i="7" s="1"/>
  <c r="L45" i="7"/>
  <c r="M45" i="7" s="1"/>
  <c r="L46" i="7"/>
  <c r="M46" i="7" s="1"/>
  <c r="L47" i="7"/>
  <c r="M47" i="7" s="1"/>
  <c r="L48" i="7"/>
  <c r="M48" i="7" s="1"/>
  <c r="L49" i="7"/>
  <c r="M49" i="7" s="1"/>
  <c r="L4" i="7"/>
  <c r="M4" i="7" s="1"/>
  <c r="T16" i="7"/>
  <c r="U16" i="7" s="1"/>
  <c r="T12" i="7"/>
  <c r="T8" i="7"/>
  <c r="U8" i="7" s="1"/>
  <c r="T7" i="7"/>
  <c r="U7" i="7" s="1"/>
  <c r="T21" i="7"/>
  <c r="U21" i="7" s="1"/>
  <c r="T22" i="7"/>
  <c r="T24" i="7"/>
  <c r="T25" i="7"/>
  <c r="T29" i="7"/>
  <c r="U29" i="7" s="1"/>
  <c r="T34" i="7"/>
  <c r="T40" i="7"/>
  <c r="U40" i="7" s="1"/>
  <c r="T42" i="7"/>
  <c r="U42" i="7" s="1"/>
  <c r="T39" i="7"/>
  <c r="U39" i="7" s="1"/>
  <c r="T33" i="7"/>
  <c r="T28" i="7"/>
  <c r="U28" i="7" s="1"/>
  <c r="T27" i="7"/>
  <c r="U27" i="7" s="1"/>
  <c r="T14" i="7"/>
  <c r="U14" i="7" s="1"/>
  <c r="T11" i="7"/>
  <c r="T10" i="7"/>
  <c r="U10" i="7" s="1"/>
  <c r="T5" i="7"/>
  <c r="U5" i="7" s="1"/>
  <c r="T6" i="7"/>
  <c r="U6" i="7" s="1"/>
  <c r="T9" i="7"/>
  <c r="U9" i="7" s="1"/>
  <c r="U11" i="7"/>
  <c r="U12" i="7"/>
  <c r="T13" i="7"/>
  <c r="U13" i="7" s="1"/>
  <c r="T15" i="7"/>
  <c r="U15" i="7" s="1"/>
  <c r="T17" i="7"/>
  <c r="U17" i="7" s="1"/>
  <c r="T18" i="7"/>
  <c r="U18" i="7" s="1"/>
  <c r="T19" i="7"/>
  <c r="U19" i="7" s="1"/>
  <c r="T20" i="7"/>
  <c r="U20" i="7" s="1"/>
  <c r="U22" i="7"/>
  <c r="T23" i="7"/>
  <c r="U23" i="7" s="1"/>
  <c r="U24" i="7"/>
  <c r="U25" i="7"/>
  <c r="T26" i="7"/>
  <c r="U26" i="7" s="1"/>
  <c r="T30" i="7"/>
  <c r="U30" i="7" s="1"/>
  <c r="T31" i="7"/>
  <c r="U31" i="7" s="1"/>
  <c r="T32" i="7"/>
  <c r="U32" i="7" s="1"/>
  <c r="U33" i="7"/>
  <c r="U34" i="7"/>
  <c r="T35" i="7"/>
  <c r="U35" i="7" s="1"/>
  <c r="T36" i="7"/>
  <c r="U36" i="7" s="1"/>
  <c r="T37" i="7"/>
  <c r="U37" i="7" s="1"/>
  <c r="T38" i="7"/>
  <c r="U38" i="7" s="1"/>
  <c r="T41" i="7"/>
  <c r="U41" i="7" s="1"/>
  <c r="T43" i="7"/>
  <c r="U43" i="7" s="1"/>
  <c r="T44" i="7"/>
  <c r="U44" i="7" s="1"/>
  <c r="T45" i="7"/>
  <c r="U45" i="7" s="1"/>
  <c r="T46" i="7"/>
  <c r="U46" i="7" s="1"/>
  <c r="T47" i="7"/>
  <c r="U47" i="7" s="1"/>
  <c r="T48" i="7"/>
  <c r="U48" i="7" s="1"/>
  <c r="T49" i="7"/>
  <c r="U49" i="7" s="1"/>
  <c r="CX28" i="9"/>
  <c r="CY28" i="9" s="1"/>
  <c r="AK46" i="7" l="1"/>
  <c r="AL46" i="7" s="1"/>
  <c r="AK30" i="7"/>
  <c r="AL30" i="7" s="1"/>
  <c r="AK26" i="7"/>
  <c r="AL26" i="7" s="1"/>
  <c r="AK15" i="7"/>
  <c r="AL15" i="7" s="1"/>
  <c r="AK14" i="7"/>
  <c r="AL14" i="7" s="1"/>
  <c r="AK44" i="7"/>
  <c r="AL44" i="7" s="1"/>
  <c r="AK40" i="7"/>
  <c r="AL40" i="7" s="1"/>
  <c r="AK47" i="7"/>
  <c r="AL47" i="7" s="1"/>
  <c r="AK12" i="7"/>
  <c r="AL12" i="7" s="1"/>
  <c r="AK8" i="7"/>
  <c r="AL8" i="7" s="1"/>
  <c r="AK4" i="7"/>
  <c r="AL4" i="7" s="1"/>
  <c r="AK39" i="7"/>
  <c r="AL39" i="7" s="1"/>
  <c r="AK36" i="7"/>
  <c r="AL36" i="7" s="1"/>
  <c r="AK32" i="7"/>
  <c r="AL32" i="7" s="1"/>
  <c r="AK18" i="7"/>
  <c r="AL18" i="7" s="1"/>
  <c r="AK7" i="7"/>
  <c r="AL7" i="7" s="1"/>
  <c r="AK42" i="7"/>
  <c r="AL42" i="7" s="1"/>
  <c r="AK38" i="7"/>
  <c r="AL38" i="7" s="1"/>
  <c r="AK31" i="7"/>
  <c r="AL31" i="7" s="1"/>
  <c r="AK28" i="7"/>
  <c r="AL28" i="7" s="1"/>
  <c r="AK24" i="7"/>
  <c r="AL24" i="7" s="1"/>
  <c r="AK10" i="7"/>
  <c r="AL10" i="7" s="1"/>
  <c r="AK6" i="7"/>
  <c r="AL6" i="7" s="1"/>
  <c r="AK48" i="7"/>
  <c r="AL48" i="7" s="1"/>
  <c r="AK34" i="7"/>
  <c r="AL34" i="7" s="1"/>
  <c r="AK23" i="7"/>
  <c r="AL23" i="7" s="1"/>
  <c r="AK20" i="7"/>
  <c r="AL20" i="7" s="1"/>
  <c r="AK41" i="7"/>
  <c r="AL41" i="7" s="1"/>
  <c r="AK9" i="7"/>
  <c r="AL9" i="7" s="1"/>
  <c r="AK43" i="7"/>
  <c r="AL43" i="7" s="1"/>
  <c r="AK35" i="7"/>
  <c r="AL35" i="7" s="1"/>
  <c r="AK27" i="7"/>
  <c r="AL27" i="7" s="1"/>
  <c r="AK19" i="7"/>
  <c r="AL19" i="7" s="1"/>
  <c r="AK16" i="7"/>
  <c r="AL16" i="7" s="1"/>
  <c r="AK11" i="7"/>
  <c r="AL11" i="7" s="1"/>
  <c r="AK37" i="6"/>
  <c r="AL37" i="6" s="1"/>
  <c r="AK33" i="7"/>
  <c r="AL33" i="7" s="1"/>
  <c r="AK25" i="7"/>
  <c r="AL25" i="7" s="1"/>
  <c r="AK45" i="7"/>
  <c r="AL45" i="7" s="1"/>
  <c r="AK37" i="7"/>
  <c r="AL37" i="7" s="1"/>
  <c r="AK29" i="7"/>
  <c r="AL29" i="7" s="1"/>
  <c r="AK21" i="7"/>
  <c r="AL21" i="7" s="1"/>
  <c r="AK13" i="7"/>
  <c r="AL13" i="7" s="1"/>
  <c r="AK5" i="7"/>
  <c r="AL5" i="7" s="1"/>
  <c r="AK42" i="5"/>
  <c r="AL42" i="5" s="1"/>
  <c r="AK38" i="5"/>
  <c r="AL38" i="5" s="1"/>
  <c r="AK30" i="5"/>
  <c r="AL30" i="5" s="1"/>
  <c r="AK26" i="5"/>
  <c r="AL26" i="5" s="1"/>
  <c r="AK18" i="5"/>
  <c r="AL18" i="5" s="1"/>
  <c r="AK14" i="5"/>
  <c r="AL14" i="5" s="1"/>
  <c r="AK6" i="5"/>
  <c r="AL6" i="5" s="1"/>
  <c r="AK29" i="6"/>
  <c r="AL29" i="6" s="1"/>
  <c r="AK49" i="7"/>
  <c r="AL49" i="7" s="1"/>
  <c r="AK17" i="7"/>
  <c r="AL17" i="7" s="1"/>
  <c r="AK33" i="6"/>
  <c r="AL33" i="6" s="1"/>
  <c r="AK10" i="6"/>
  <c r="AL10" i="6" s="1"/>
  <c r="AK25" i="6"/>
  <c r="AL25" i="6" s="1"/>
  <c r="AK14" i="6"/>
  <c r="AL14" i="6" s="1"/>
  <c r="AK40" i="6"/>
  <c r="AL40" i="6" s="1"/>
  <c r="AK32" i="6"/>
  <c r="AL32" i="6" s="1"/>
  <c r="AK24" i="6"/>
  <c r="AL24" i="6" s="1"/>
  <c r="AK16" i="6"/>
  <c r="AL16" i="6" s="1"/>
  <c r="AK8" i="6"/>
  <c r="AL8" i="6" s="1"/>
  <c r="AK4" i="6"/>
  <c r="AL4" i="6" s="1"/>
  <c r="AK39" i="6"/>
  <c r="AL39" i="6" s="1"/>
  <c r="AK36" i="6"/>
  <c r="AL36" i="6" s="1"/>
  <c r="AK31" i="6"/>
  <c r="AL31" i="6" s="1"/>
  <c r="AK28" i="6"/>
  <c r="AL28" i="6" s="1"/>
  <c r="AK23" i="6"/>
  <c r="AL23" i="6" s="1"/>
  <c r="AK20" i="6"/>
  <c r="AL20" i="6" s="1"/>
  <c r="AK15" i="6"/>
  <c r="AL15" i="6" s="1"/>
  <c r="AK12" i="6"/>
  <c r="AL12" i="6" s="1"/>
  <c r="AK7" i="6"/>
  <c r="AL7" i="6" s="1"/>
  <c r="AC40" i="6"/>
  <c r="AC32" i="6"/>
  <c r="AC24" i="6"/>
  <c r="AC16" i="6"/>
  <c r="AC8" i="6"/>
  <c r="AK35" i="6"/>
  <c r="AL35" i="6" s="1"/>
  <c r="AK27" i="6"/>
  <c r="AL27" i="6" s="1"/>
  <c r="AK19" i="6"/>
  <c r="AL19" i="6" s="1"/>
  <c r="AK11" i="6"/>
  <c r="AL11" i="6" s="1"/>
  <c r="AK36" i="5"/>
  <c r="AL36" i="5" s="1"/>
  <c r="AK34" i="5"/>
  <c r="AL34" i="5" s="1"/>
  <c r="AK22" i="5"/>
  <c r="AL22" i="5" s="1"/>
  <c r="AK12" i="5"/>
  <c r="AL12" i="5" s="1"/>
  <c r="AK10" i="5"/>
  <c r="AL10" i="5" s="1"/>
  <c r="AC4" i="5"/>
  <c r="AK5" i="5"/>
  <c r="AL5" i="5" s="1"/>
  <c r="AC42" i="5"/>
  <c r="AC40" i="5"/>
  <c r="AC38" i="5"/>
  <c r="AC36" i="5"/>
  <c r="AC34" i="5"/>
  <c r="AC32" i="5"/>
  <c r="AC30" i="5"/>
  <c r="AC28" i="5"/>
  <c r="AC26" i="5"/>
  <c r="AC24" i="5"/>
  <c r="AC22" i="5"/>
  <c r="AC20" i="5"/>
  <c r="AC18" i="5"/>
  <c r="AC16" i="5"/>
  <c r="AC14" i="5"/>
  <c r="AC12" i="5"/>
  <c r="AC10" i="5"/>
  <c r="AC8" i="5"/>
  <c r="AC6" i="5"/>
  <c r="AK43" i="5"/>
  <c r="AL43" i="5" s="1"/>
  <c r="AK35" i="5"/>
  <c r="AL35" i="5" s="1"/>
  <c r="AK27" i="5"/>
  <c r="AL27" i="5" s="1"/>
  <c r="AK19" i="5"/>
  <c r="AL19" i="5" s="1"/>
  <c r="AK11" i="5"/>
  <c r="AL11" i="5" s="1"/>
  <c r="AK37" i="5"/>
  <c r="AL37" i="5" s="1"/>
  <c r="AK29" i="5"/>
  <c r="AL29" i="5" s="1"/>
  <c r="AK21" i="5"/>
  <c r="AL21" i="5" s="1"/>
  <c r="AK13" i="5"/>
  <c r="AL13" i="5" s="1"/>
  <c r="AK39" i="5"/>
  <c r="AL39" i="5" s="1"/>
  <c r="AK31" i="5"/>
  <c r="AL31" i="5" s="1"/>
  <c r="AK23" i="5"/>
  <c r="AL23" i="5" s="1"/>
  <c r="AK15" i="5"/>
  <c r="AL15" i="5" s="1"/>
  <c r="AK7" i="5"/>
  <c r="AL7" i="5" s="1"/>
  <c r="AK41" i="5"/>
  <c r="AL41" i="5" s="1"/>
  <c r="AK33" i="5"/>
  <c r="AL33" i="5" s="1"/>
  <c r="AK25" i="5"/>
  <c r="AL25" i="5" s="1"/>
  <c r="AK17" i="5"/>
  <c r="AL17" i="5" s="1"/>
  <c r="AK9" i="5"/>
  <c r="AL9" i="5" s="1"/>
  <c r="CX8" i="9"/>
  <c r="CY8" i="9" s="1"/>
  <c r="CP8" i="9"/>
  <c r="CQ8" i="9" s="1"/>
  <c r="CH8" i="9"/>
  <c r="CI8" i="9" s="1"/>
  <c r="BZ8" i="9"/>
  <c r="CA8" i="9" s="1"/>
  <c r="BR8" i="9"/>
  <c r="BS8" i="9" s="1"/>
  <c r="BJ8" i="9"/>
  <c r="BK8" i="9" s="1"/>
  <c r="BB8" i="9"/>
  <c r="BC8" i="9" s="1"/>
  <c r="AT8" i="9"/>
  <c r="AU8" i="9" s="1"/>
  <c r="AK8" i="9"/>
  <c r="AC8" i="9"/>
  <c r="AD8" i="9" s="1"/>
  <c r="U8" i="9"/>
  <c r="V8" i="9" s="1"/>
  <c r="M8" i="9"/>
  <c r="N8" i="9" s="1"/>
  <c r="CX5" i="9"/>
  <c r="CY5" i="9" s="1"/>
  <c r="CX6" i="9"/>
  <c r="CY6" i="9" s="1"/>
  <c r="CX7" i="9"/>
  <c r="CY7" i="9" s="1"/>
  <c r="CX9" i="9"/>
  <c r="CY9" i="9" s="1"/>
  <c r="CX10" i="9"/>
  <c r="CY10" i="9" s="1"/>
  <c r="CX11" i="9"/>
  <c r="CY11" i="9" s="1"/>
  <c r="CX12" i="9"/>
  <c r="CY12" i="9" s="1"/>
  <c r="CX13" i="9"/>
  <c r="CY13" i="9" s="1"/>
  <c r="CX14" i="9"/>
  <c r="CY14" i="9" s="1"/>
  <c r="CX15" i="9"/>
  <c r="CY15" i="9" s="1"/>
  <c r="CX16" i="9"/>
  <c r="CY16" i="9" s="1"/>
  <c r="CX17" i="9"/>
  <c r="CY17" i="9" s="1"/>
  <c r="CX18" i="9"/>
  <c r="CY18" i="9" s="1"/>
  <c r="CX19" i="9"/>
  <c r="CY19" i="9" s="1"/>
  <c r="CX20" i="9"/>
  <c r="CY20" i="9" s="1"/>
  <c r="CX21" i="9"/>
  <c r="CY21" i="9" s="1"/>
  <c r="CX22" i="9"/>
  <c r="CY22" i="9" s="1"/>
  <c r="CX23" i="9"/>
  <c r="CY23" i="9" s="1"/>
  <c r="CX24" i="9"/>
  <c r="CY24" i="9" s="1"/>
  <c r="CX25" i="9"/>
  <c r="CY25" i="9" s="1"/>
  <c r="CX26" i="9"/>
  <c r="CY26" i="9" s="1"/>
  <c r="CX27" i="9"/>
  <c r="CY27" i="9" s="1"/>
  <c r="CX29" i="9"/>
  <c r="CY29" i="9" s="1"/>
  <c r="CX30" i="9"/>
  <c r="CY30" i="9" s="1"/>
  <c r="CX31" i="9"/>
  <c r="CY31" i="9" s="1"/>
  <c r="CX32" i="9"/>
  <c r="CY32" i="9" s="1"/>
  <c r="CX33" i="9"/>
  <c r="CY33" i="9" s="1"/>
  <c r="CX34" i="9"/>
  <c r="CY34" i="9" s="1"/>
  <c r="CX35" i="9"/>
  <c r="CY35" i="9" s="1"/>
  <c r="CX36" i="9"/>
  <c r="CY36" i="9" s="1"/>
  <c r="CX37" i="9"/>
  <c r="CY37" i="9" s="1"/>
  <c r="CX38" i="9"/>
  <c r="CY38" i="9" s="1"/>
  <c r="CP5" i="9"/>
  <c r="CQ5" i="9" s="1"/>
  <c r="CP6" i="9"/>
  <c r="CQ6" i="9" s="1"/>
  <c r="CP7" i="9"/>
  <c r="CQ7" i="9" s="1"/>
  <c r="CP9" i="9"/>
  <c r="CQ9" i="9" s="1"/>
  <c r="CP10" i="9"/>
  <c r="CQ10" i="9" s="1"/>
  <c r="CP11" i="9"/>
  <c r="CQ11" i="9" s="1"/>
  <c r="CP12" i="9"/>
  <c r="CQ12" i="9" s="1"/>
  <c r="CP13" i="9"/>
  <c r="CQ13" i="9" s="1"/>
  <c r="CP14" i="9"/>
  <c r="CQ14" i="9" s="1"/>
  <c r="CP15" i="9"/>
  <c r="CQ15" i="9" s="1"/>
  <c r="CP16" i="9"/>
  <c r="CQ16" i="9" s="1"/>
  <c r="CP17" i="9"/>
  <c r="CQ17" i="9" s="1"/>
  <c r="CP18" i="9"/>
  <c r="CQ18" i="9" s="1"/>
  <c r="CP19" i="9"/>
  <c r="CQ19" i="9" s="1"/>
  <c r="CP20" i="9"/>
  <c r="CQ20" i="9" s="1"/>
  <c r="CP21" i="9"/>
  <c r="CQ21" i="9" s="1"/>
  <c r="CP22" i="9"/>
  <c r="CQ22" i="9" s="1"/>
  <c r="CP23" i="9"/>
  <c r="CQ23" i="9" s="1"/>
  <c r="CP24" i="9"/>
  <c r="CQ24" i="9" s="1"/>
  <c r="CP25" i="9"/>
  <c r="CQ25" i="9" s="1"/>
  <c r="CP26" i="9"/>
  <c r="CQ26" i="9" s="1"/>
  <c r="CP27" i="9"/>
  <c r="CQ27" i="9" s="1"/>
  <c r="CP28" i="9"/>
  <c r="CQ28" i="9" s="1"/>
  <c r="CP29" i="9"/>
  <c r="CQ29" i="9" s="1"/>
  <c r="CP30" i="9"/>
  <c r="CQ30" i="9" s="1"/>
  <c r="CP31" i="9"/>
  <c r="CQ31" i="9" s="1"/>
  <c r="CP32" i="9"/>
  <c r="CQ32" i="9" s="1"/>
  <c r="CP33" i="9"/>
  <c r="CQ33" i="9" s="1"/>
  <c r="CP34" i="9"/>
  <c r="CQ34" i="9" s="1"/>
  <c r="CP35" i="9"/>
  <c r="CQ35" i="9" s="1"/>
  <c r="CP36" i="9"/>
  <c r="CQ36" i="9" s="1"/>
  <c r="CP37" i="9"/>
  <c r="CQ37" i="9" s="1"/>
  <c r="CP38" i="9"/>
  <c r="CQ38" i="9" s="1"/>
  <c r="CH5" i="9"/>
  <c r="CI5" i="9" s="1"/>
  <c r="CH6" i="9"/>
  <c r="CI6" i="9" s="1"/>
  <c r="CH7" i="9"/>
  <c r="CI7" i="9" s="1"/>
  <c r="CH9" i="9"/>
  <c r="CI9" i="9" s="1"/>
  <c r="CH10" i="9"/>
  <c r="CI10" i="9" s="1"/>
  <c r="CH11" i="9"/>
  <c r="CI11" i="9" s="1"/>
  <c r="CH12" i="9"/>
  <c r="CI12" i="9" s="1"/>
  <c r="CH13" i="9"/>
  <c r="CI13" i="9" s="1"/>
  <c r="CH14" i="9"/>
  <c r="CI14" i="9" s="1"/>
  <c r="CH15" i="9"/>
  <c r="CI15" i="9" s="1"/>
  <c r="CH16" i="9"/>
  <c r="CI16" i="9" s="1"/>
  <c r="CH17" i="9"/>
  <c r="CI17" i="9" s="1"/>
  <c r="CH18" i="9"/>
  <c r="CI18" i="9" s="1"/>
  <c r="CH19" i="9"/>
  <c r="CI19" i="9" s="1"/>
  <c r="CH20" i="9"/>
  <c r="CI20" i="9" s="1"/>
  <c r="CH21" i="9"/>
  <c r="CI21" i="9" s="1"/>
  <c r="CH22" i="9"/>
  <c r="CI22" i="9" s="1"/>
  <c r="CH23" i="9"/>
  <c r="CI23" i="9" s="1"/>
  <c r="CH24" i="9"/>
  <c r="CI24" i="9" s="1"/>
  <c r="CH25" i="9"/>
  <c r="CI25" i="9" s="1"/>
  <c r="CH26" i="9"/>
  <c r="CI26" i="9" s="1"/>
  <c r="CH27" i="9"/>
  <c r="CI27" i="9" s="1"/>
  <c r="CH28" i="9"/>
  <c r="CI28" i="9" s="1"/>
  <c r="CH29" i="9"/>
  <c r="CI29" i="9" s="1"/>
  <c r="CH30" i="9"/>
  <c r="CI30" i="9" s="1"/>
  <c r="CH31" i="9"/>
  <c r="CI31" i="9" s="1"/>
  <c r="CH32" i="9"/>
  <c r="CI32" i="9" s="1"/>
  <c r="CH33" i="9"/>
  <c r="CI33" i="9" s="1"/>
  <c r="CH34" i="9"/>
  <c r="CI34" i="9" s="1"/>
  <c r="CH35" i="9"/>
  <c r="CI35" i="9" s="1"/>
  <c r="CH36" i="9"/>
  <c r="CI36" i="9" s="1"/>
  <c r="CH37" i="9"/>
  <c r="CI37" i="9" s="1"/>
  <c r="CH38" i="9"/>
  <c r="CI38" i="9" s="1"/>
  <c r="BZ5" i="9"/>
  <c r="CA5" i="9" s="1"/>
  <c r="BZ6" i="9"/>
  <c r="CA6" i="9" s="1"/>
  <c r="BZ7" i="9"/>
  <c r="CA7" i="9" s="1"/>
  <c r="BZ9" i="9"/>
  <c r="CA9" i="9" s="1"/>
  <c r="BZ10" i="9"/>
  <c r="CA10" i="9" s="1"/>
  <c r="BZ11" i="9"/>
  <c r="CA11" i="9" s="1"/>
  <c r="BZ12" i="9"/>
  <c r="CA12" i="9" s="1"/>
  <c r="BZ13" i="9"/>
  <c r="CA13" i="9" s="1"/>
  <c r="BZ14" i="9"/>
  <c r="CA14" i="9" s="1"/>
  <c r="BZ15" i="9"/>
  <c r="CA15" i="9" s="1"/>
  <c r="BZ16" i="9"/>
  <c r="CA16" i="9" s="1"/>
  <c r="BZ17" i="9"/>
  <c r="CA17" i="9" s="1"/>
  <c r="BZ18" i="9"/>
  <c r="CA18" i="9" s="1"/>
  <c r="BZ19" i="9"/>
  <c r="CA19" i="9" s="1"/>
  <c r="BZ20" i="9"/>
  <c r="CA20" i="9" s="1"/>
  <c r="BZ21" i="9"/>
  <c r="CA21" i="9" s="1"/>
  <c r="BZ22" i="9"/>
  <c r="CA22" i="9" s="1"/>
  <c r="BZ23" i="9"/>
  <c r="CA23" i="9" s="1"/>
  <c r="BZ24" i="9"/>
  <c r="CA24" i="9" s="1"/>
  <c r="BZ25" i="9"/>
  <c r="CA25" i="9" s="1"/>
  <c r="BZ26" i="9"/>
  <c r="CA26" i="9" s="1"/>
  <c r="BZ27" i="9"/>
  <c r="CA27" i="9" s="1"/>
  <c r="BZ28" i="9"/>
  <c r="CA28" i="9" s="1"/>
  <c r="BZ29" i="9"/>
  <c r="CA29" i="9" s="1"/>
  <c r="BZ30" i="9"/>
  <c r="CA30" i="9" s="1"/>
  <c r="BZ31" i="9"/>
  <c r="CA31" i="9" s="1"/>
  <c r="BZ32" i="9"/>
  <c r="CA32" i="9" s="1"/>
  <c r="BZ33" i="9"/>
  <c r="CA33" i="9" s="1"/>
  <c r="BZ34" i="9"/>
  <c r="CA34" i="9" s="1"/>
  <c r="BZ35" i="9"/>
  <c r="CA35" i="9" s="1"/>
  <c r="BZ36" i="9"/>
  <c r="CA36" i="9" s="1"/>
  <c r="BZ37" i="9"/>
  <c r="CA37" i="9" s="1"/>
  <c r="BZ38" i="9"/>
  <c r="CA38" i="9" s="1"/>
  <c r="BR5" i="9"/>
  <c r="BS5" i="9" s="1"/>
  <c r="BR6" i="9"/>
  <c r="BS6" i="9" s="1"/>
  <c r="BR7" i="9"/>
  <c r="BS7" i="9" s="1"/>
  <c r="BR9" i="9"/>
  <c r="BS9" i="9" s="1"/>
  <c r="BR10" i="9"/>
  <c r="BS10" i="9" s="1"/>
  <c r="BR11" i="9"/>
  <c r="BS11" i="9" s="1"/>
  <c r="BR12" i="9"/>
  <c r="BS12" i="9" s="1"/>
  <c r="BR13" i="9"/>
  <c r="BS13" i="9" s="1"/>
  <c r="BR14" i="9"/>
  <c r="BS14" i="9" s="1"/>
  <c r="BR15" i="9"/>
  <c r="BS15" i="9" s="1"/>
  <c r="BR16" i="9"/>
  <c r="BS16" i="9" s="1"/>
  <c r="BR17" i="9"/>
  <c r="BS17" i="9" s="1"/>
  <c r="BR18" i="9"/>
  <c r="BS18" i="9" s="1"/>
  <c r="BR19" i="9"/>
  <c r="BS19" i="9" s="1"/>
  <c r="BR20" i="9"/>
  <c r="BS20" i="9" s="1"/>
  <c r="BR21" i="9"/>
  <c r="BS21" i="9" s="1"/>
  <c r="BR22" i="9"/>
  <c r="BS22" i="9" s="1"/>
  <c r="BR23" i="9"/>
  <c r="BS23" i="9" s="1"/>
  <c r="BR24" i="9"/>
  <c r="BS24" i="9" s="1"/>
  <c r="BR25" i="9"/>
  <c r="BS25" i="9" s="1"/>
  <c r="BR26" i="9"/>
  <c r="BS26" i="9" s="1"/>
  <c r="BR27" i="9"/>
  <c r="BS27" i="9" s="1"/>
  <c r="BR28" i="9"/>
  <c r="BS28" i="9" s="1"/>
  <c r="BR29" i="9"/>
  <c r="BS29" i="9" s="1"/>
  <c r="BR30" i="9"/>
  <c r="BS30" i="9" s="1"/>
  <c r="BR31" i="9"/>
  <c r="BS31" i="9" s="1"/>
  <c r="BR32" i="9"/>
  <c r="BS32" i="9" s="1"/>
  <c r="BR33" i="9"/>
  <c r="BS33" i="9" s="1"/>
  <c r="BR34" i="9"/>
  <c r="BS34" i="9" s="1"/>
  <c r="BR35" i="9"/>
  <c r="BS35" i="9" s="1"/>
  <c r="BR36" i="9"/>
  <c r="BS36" i="9" s="1"/>
  <c r="BR37" i="9"/>
  <c r="BS37" i="9" s="1"/>
  <c r="BR38" i="9"/>
  <c r="BS38" i="9" s="1"/>
  <c r="BJ5" i="9"/>
  <c r="BK5" i="9" s="1"/>
  <c r="BJ6" i="9"/>
  <c r="BK6" i="9" s="1"/>
  <c r="BJ7" i="9"/>
  <c r="BK7" i="9" s="1"/>
  <c r="BJ9" i="9"/>
  <c r="BK9" i="9" s="1"/>
  <c r="BJ10" i="9"/>
  <c r="BK10" i="9" s="1"/>
  <c r="BJ11" i="9"/>
  <c r="BK11" i="9" s="1"/>
  <c r="BJ12" i="9"/>
  <c r="BK12" i="9" s="1"/>
  <c r="BJ13" i="9"/>
  <c r="BK13" i="9" s="1"/>
  <c r="BJ14" i="9"/>
  <c r="BK14" i="9" s="1"/>
  <c r="BJ15" i="9"/>
  <c r="BK15" i="9" s="1"/>
  <c r="BJ16" i="9"/>
  <c r="BK16" i="9" s="1"/>
  <c r="BJ17" i="9"/>
  <c r="BK17" i="9" s="1"/>
  <c r="BJ18" i="9"/>
  <c r="BK18" i="9" s="1"/>
  <c r="BJ19" i="9"/>
  <c r="BK19" i="9" s="1"/>
  <c r="BJ20" i="9"/>
  <c r="BK20" i="9" s="1"/>
  <c r="BJ21" i="9"/>
  <c r="BK21" i="9" s="1"/>
  <c r="BJ22" i="9"/>
  <c r="BK22" i="9" s="1"/>
  <c r="BJ23" i="9"/>
  <c r="BK23" i="9" s="1"/>
  <c r="BJ24" i="9"/>
  <c r="BK24" i="9" s="1"/>
  <c r="BJ25" i="9"/>
  <c r="BK25" i="9" s="1"/>
  <c r="BJ26" i="9"/>
  <c r="BK26" i="9" s="1"/>
  <c r="BJ27" i="9"/>
  <c r="BK27" i="9" s="1"/>
  <c r="BJ28" i="9"/>
  <c r="BK28" i="9" s="1"/>
  <c r="BJ29" i="9"/>
  <c r="BK29" i="9" s="1"/>
  <c r="BJ30" i="9"/>
  <c r="BK30" i="9" s="1"/>
  <c r="BJ31" i="9"/>
  <c r="BK31" i="9" s="1"/>
  <c r="BJ32" i="9"/>
  <c r="BK32" i="9" s="1"/>
  <c r="BJ33" i="9"/>
  <c r="BK33" i="9" s="1"/>
  <c r="BJ34" i="9"/>
  <c r="BK34" i="9" s="1"/>
  <c r="BJ35" i="9"/>
  <c r="BK35" i="9" s="1"/>
  <c r="BJ36" i="9"/>
  <c r="BK36" i="9" s="1"/>
  <c r="BJ37" i="9"/>
  <c r="BK37" i="9" s="1"/>
  <c r="BJ38" i="9"/>
  <c r="BK38" i="9" s="1"/>
  <c r="BB5" i="9"/>
  <c r="BC5" i="9" s="1"/>
  <c r="BB6" i="9"/>
  <c r="BC6" i="9" s="1"/>
  <c r="BB7" i="9"/>
  <c r="BC7" i="9" s="1"/>
  <c r="BB9" i="9"/>
  <c r="BC9" i="9" s="1"/>
  <c r="BB10" i="9"/>
  <c r="BC10" i="9" s="1"/>
  <c r="BB11" i="9"/>
  <c r="BC11" i="9" s="1"/>
  <c r="BB12" i="9"/>
  <c r="BC12" i="9" s="1"/>
  <c r="BB13" i="9"/>
  <c r="BC13" i="9" s="1"/>
  <c r="BB14" i="9"/>
  <c r="BC14" i="9" s="1"/>
  <c r="BB15" i="9"/>
  <c r="BC15" i="9" s="1"/>
  <c r="BB16" i="9"/>
  <c r="BC16" i="9" s="1"/>
  <c r="BB17" i="9"/>
  <c r="BC17" i="9" s="1"/>
  <c r="BB18" i="9"/>
  <c r="BC18" i="9" s="1"/>
  <c r="BB19" i="9"/>
  <c r="BC19" i="9" s="1"/>
  <c r="BB20" i="9"/>
  <c r="BC20" i="9" s="1"/>
  <c r="BB21" i="9"/>
  <c r="BC21" i="9" s="1"/>
  <c r="BB22" i="9"/>
  <c r="BC22" i="9" s="1"/>
  <c r="BB23" i="9"/>
  <c r="BC23" i="9" s="1"/>
  <c r="BB24" i="9"/>
  <c r="BC24" i="9" s="1"/>
  <c r="BB25" i="9"/>
  <c r="BC25" i="9" s="1"/>
  <c r="BB26" i="9"/>
  <c r="BC26" i="9" s="1"/>
  <c r="BB27" i="9"/>
  <c r="BC27" i="9" s="1"/>
  <c r="BB28" i="9"/>
  <c r="BC28" i="9" s="1"/>
  <c r="BB29" i="9"/>
  <c r="BC29" i="9" s="1"/>
  <c r="BB30" i="9"/>
  <c r="BC30" i="9" s="1"/>
  <c r="BB31" i="9"/>
  <c r="BC31" i="9" s="1"/>
  <c r="BB32" i="9"/>
  <c r="BC32" i="9" s="1"/>
  <c r="BB33" i="9"/>
  <c r="BC33" i="9" s="1"/>
  <c r="BB34" i="9"/>
  <c r="BC34" i="9" s="1"/>
  <c r="BB35" i="9"/>
  <c r="BC35" i="9" s="1"/>
  <c r="BB36" i="9"/>
  <c r="BC36" i="9" s="1"/>
  <c r="BB37" i="9"/>
  <c r="BC37" i="9" s="1"/>
  <c r="BB38" i="9"/>
  <c r="BC38" i="9" s="1"/>
  <c r="AT5" i="9"/>
  <c r="AU5" i="9" s="1"/>
  <c r="AT6" i="9"/>
  <c r="AU6" i="9" s="1"/>
  <c r="AT7" i="9"/>
  <c r="AU7" i="9" s="1"/>
  <c r="AT9" i="9"/>
  <c r="AU9" i="9" s="1"/>
  <c r="AT10" i="9"/>
  <c r="AU10" i="9" s="1"/>
  <c r="AT11" i="9"/>
  <c r="AU11" i="9" s="1"/>
  <c r="AT12" i="9"/>
  <c r="AU12" i="9" s="1"/>
  <c r="AT13" i="9"/>
  <c r="AU13" i="9" s="1"/>
  <c r="AT14" i="9"/>
  <c r="AU14" i="9" s="1"/>
  <c r="AT15" i="9"/>
  <c r="AU15" i="9" s="1"/>
  <c r="AT16" i="9"/>
  <c r="AU16" i="9" s="1"/>
  <c r="AT17" i="9"/>
  <c r="AU17" i="9" s="1"/>
  <c r="AT18" i="9"/>
  <c r="AU18" i="9" s="1"/>
  <c r="AT19" i="9"/>
  <c r="AU19" i="9" s="1"/>
  <c r="AT20" i="9"/>
  <c r="AU20" i="9" s="1"/>
  <c r="AT21" i="9"/>
  <c r="AU21" i="9" s="1"/>
  <c r="AT22" i="9"/>
  <c r="AU22" i="9" s="1"/>
  <c r="AT23" i="9"/>
  <c r="AU23" i="9" s="1"/>
  <c r="AT24" i="9"/>
  <c r="AU24" i="9" s="1"/>
  <c r="AT25" i="9"/>
  <c r="AU25" i="9" s="1"/>
  <c r="AT26" i="9"/>
  <c r="AU26" i="9" s="1"/>
  <c r="AT27" i="9"/>
  <c r="AU27" i="9" s="1"/>
  <c r="AT28" i="9"/>
  <c r="AU28" i="9" s="1"/>
  <c r="AT29" i="9"/>
  <c r="AU29" i="9" s="1"/>
  <c r="AT30" i="9"/>
  <c r="AU30" i="9" s="1"/>
  <c r="AT31" i="9"/>
  <c r="AU31" i="9" s="1"/>
  <c r="AT32" i="9"/>
  <c r="AU32" i="9" s="1"/>
  <c r="AT33" i="9"/>
  <c r="AU33" i="9" s="1"/>
  <c r="AT34" i="9"/>
  <c r="AU34" i="9" s="1"/>
  <c r="AT35" i="9"/>
  <c r="AU35" i="9" s="1"/>
  <c r="AT36" i="9"/>
  <c r="AU36" i="9" s="1"/>
  <c r="AT37" i="9"/>
  <c r="AU37" i="9" s="1"/>
  <c r="AT38" i="9"/>
  <c r="AU38" i="9" s="1"/>
  <c r="AK5" i="9"/>
  <c r="AK6" i="9"/>
  <c r="AK7" i="9"/>
  <c r="AK9" i="9"/>
  <c r="AK10" i="9"/>
  <c r="AK11" i="9"/>
  <c r="AK12" i="9"/>
  <c r="AK13" i="9"/>
  <c r="AK14" i="9"/>
  <c r="AK15" i="9"/>
  <c r="AK16" i="9"/>
  <c r="AK17" i="9"/>
  <c r="AK18" i="9"/>
  <c r="AK19" i="9"/>
  <c r="AK20" i="9"/>
  <c r="AK21" i="9"/>
  <c r="AK22" i="9"/>
  <c r="AK23" i="9"/>
  <c r="AK24" i="9"/>
  <c r="AK25" i="9"/>
  <c r="AK26" i="9"/>
  <c r="AK27" i="9"/>
  <c r="AK28" i="9"/>
  <c r="AK29" i="9"/>
  <c r="AK30" i="9"/>
  <c r="AK31" i="9"/>
  <c r="AK32" i="9"/>
  <c r="AK33" i="9"/>
  <c r="AK34" i="9"/>
  <c r="AK35" i="9"/>
  <c r="AK36" i="9"/>
  <c r="AK37" i="9"/>
  <c r="AK38" i="9"/>
  <c r="AC5" i="9"/>
  <c r="AD5" i="9" s="1"/>
  <c r="AC6" i="9"/>
  <c r="AD6" i="9" s="1"/>
  <c r="AC7" i="9"/>
  <c r="AD7" i="9" s="1"/>
  <c r="AC9" i="9"/>
  <c r="AD9" i="9" s="1"/>
  <c r="AC10" i="9"/>
  <c r="AD10" i="9" s="1"/>
  <c r="AC11" i="9"/>
  <c r="AD11" i="9" s="1"/>
  <c r="AC12" i="9"/>
  <c r="AD12" i="9" s="1"/>
  <c r="AC13" i="9"/>
  <c r="AD13" i="9" s="1"/>
  <c r="AC14" i="9"/>
  <c r="AD14" i="9" s="1"/>
  <c r="AC15" i="9"/>
  <c r="AD15" i="9" s="1"/>
  <c r="AC16" i="9"/>
  <c r="AD16" i="9" s="1"/>
  <c r="AC17" i="9"/>
  <c r="AD17" i="9" s="1"/>
  <c r="AC18" i="9"/>
  <c r="AD18" i="9" s="1"/>
  <c r="AC19" i="9"/>
  <c r="AD19" i="9" s="1"/>
  <c r="AC20" i="9"/>
  <c r="AD20" i="9" s="1"/>
  <c r="AC21" i="9"/>
  <c r="AD21" i="9" s="1"/>
  <c r="AC22" i="9"/>
  <c r="AD22" i="9" s="1"/>
  <c r="AC23" i="9"/>
  <c r="AD23" i="9" s="1"/>
  <c r="AC24" i="9"/>
  <c r="AD24" i="9" s="1"/>
  <c r="AC25" i="9"/>
  <c r="AD25" i="9" s="1"/>
  <c r="AC26" i="9"/>
  <c r="AD26" i="9" s="1"/>
  <c r="AC27" i="9"/>
  <c r="AD27" i="9" s="1"/>
  <c r="AC28" i="9"/>
  <c r="AD28" i="9" s="1"/>
  <c r="AC29" i="9"/>
  <c r="AD29" i="9" s="1"/>
  <c r="AC30" i="9"/>
  <c r="AD30" i="9" s="1"/>
  <c r="AC31" i="9"/>
  <c r="AD31" i="9" s="1"/>
  <c r="AC32" i="9"/>
  <c r="AD32" i="9" s="1"/>
  <c r="AC33" i="9"/>
  <c r="AD33" i="9" s="1"/>
  <c r="AC34" i="9"/>
  <c r="AD34" i="9" s="1"/>
  <c r="AC35" i="9"/>
  <c r="AD35" i="9" s="1"/>
  <c r="AC36" i="9"/>
  <c r="AD36" i="9" s="1"/>
  <c r="AC37" i="9"/>
  <c r="AD37" i="9" s="1"/>
  <c r="AC38" i="9"/>
  <c r="AD38" i="9" s="1"/>
  <c r="U5" i="9"/>
  <c r="V5" i="9" s="1"/>
  <c r="U6" i="9"/>
  <c r="V6" i="9" s="1"/>
  <c r="U7" i="9"/>
  <c r="V7" i="9" s="1"/>
  <c r="U9" i="9"/>
  <c r="V9" i="9" s="1"/>
  <c r="U10" i="9"/>
  <c r="V10" i="9" s="1"/>
  <c r="U11" i="9"/>
  <c r="V11" i="9" s="1"/>
  <c r="U12" i="9"/>
  <c r="V12" i="9" s="1"/>
  <c r="U13" i="9"/>
  <c r="V13" i="9" s="1"/>
  <c r="U14" i="9"/>
  <c r="V14" i="9" s="1"/>
  <c r="U15" i="9"/>
  <c r="V15" i="9" s="1"/>
  <c r="U16" i="9"/>
  <c r="V16" i="9" s="1"/>
  <c r="U17" i="9"/>
  <c r="V17" i="9" s="1"/>
  <c r="U18" i="9"/>
  <c r="V18" i="9" s="1"/>
  <c r="U19" i="9"/>
  <c r="V19" i="9" s="1"/>
  <c r="U20" i="9"/>
  <c r="V20" i="9" s="1"/>
  <c r="U21" i="9"/>
  <c r="V21" i="9" s="1"/>
  <c r="U22" i="9"/>
  <c r="V22" i="9" s="1"/>
  <c r="U23" i="9"/>
  <c r="V23" i="9" s="1"/>
  <c r="U24" i="9"/>
  <c r="V24" i="9" s="1"/>
  <c r="U25" i="9"/>
  <c r="V25" i="9" s="1"/>
  <c r="U26" i="9"/>
  <c r="V26" i="9" s="1"/>
  <c r="U27" i="9"/>
  <c r="V27" i="9" s="1"/>
  <c r="U28" i="9"/>
  <c r="V28" i="9" s="1"/>
  <c r="U29" i="9"/>
  <c r="V29" i="9" s="1"/>
  <c r="U30" i="9"/>
  <c r="V30" i="9" s="1"/>
  <c r="U31" i="9"/>
  <c r="V31" i="9" s="1"/>
  <c r="U32" i="9"/>
  <c r="V32" i="9" s="1"/>
  <c r="U33" i="9"/>
  <c r="V33" i="9" s="1"/>
  <c r="U34" i="9"/>
  <c r="V34" i="9" s="1"/>
  <c r="U35" i="9"/>
  <c r="V35" i="9" s="1"/>
  <c r="U36" i="9"/>
  <c r="V36" i="9" s="1"/>
  <c r="U37" i="9"/>
  <c r="V37" i="9" s="1"/>
  <c r="U38" i="9"/>
  <c r="V38" i="9" s="1"/>
  <c r="M5" i="9"/>
  <c r="N5" i="9" s="1"/>
  <c r="M6" i="9"/>
  <c r="N6" i="9" s="1"/>
  <c r="M7" i="9"/>
  <c r="N7" i="9" s="1"/>
  <c r="M9" i="9"/>
  <c r="N9" i="9" s="1"/>
  <c r="M10" i="9"/>
  <c r="N10" i="9" s="1"/>
  <c r="M11" i="9"/>
  <c r="N11" i="9" s="1"/>
  <c r="M12" i="9"/>
  <c r="N12" i="9" s="1"/>
  <c r="M13" i="9"/>
  <c r="N13" i="9" s="1"/>
  <c r="M14" i="9"/>
  <c r="N14" i="9" s="1"/>
  <c r="M15" i="9"/>
  <c r="N15" i="9" s="1"/>
  <c r="M16" i="9"/>
  <c r="N16" i="9" s="1"/>
  <c r="M17" i="9"/>
  <c r="N17" i="9" s="1"/>
  <c r="M18" i="9"/>
  <c r="N18" i="9" s="1"/>
  <c r="M19" i="9"/>
  <c r="N19" i="9" s="1"/>
  <c r="M20" i="9"/>
  <c r="N20" i="9" s="1"/>
  <c r="M21" i="9"/>
  <c r="N21" i="9" s="1"/>
  <c r="M22" i="9"/>
  <c r="N22" i="9" s="1"/>
  <c r="M23" i="9"/>
  <c r="N23" i="9" s="1"/>
  <c r="M24" i="9"/>
  <c r="N24" i="9" s="1"/>
  <c r="M25" i="9"/>
  <c r="N25" i="9" s="1"/>
  <c r="M26" i="9"/>
  <c r="N26" i="9" s="1"/>
  <c r="M27" i="9"/>
  <c r="N27" i="9" s="1"/>
  <c r="M28" i="9"/>
  <c r="N28" i="9" s="1"/>
  <c r="M29" i="9"/>
  <c r="N29" i="9" s="1"/>
  <c r="M30" i="9"/>
  <c r="N30" i="9" s="1"/>
  <c r="M31" i="9"/>
  <c r="N31" i="9" s="1"/>
  <c r="M32" i="9"/>
  <c r="N32" i="9" s="1"/>
  <c r="M33" i="9"/>
  <c r="N33" i="9" s="1"/>
  <c r="M34" i="9"/>
  <c r="N34" i="9" s="1"/>
  <c r="M35" i="9"/>
  <c r="N35" i="9" s="1"/>
  <c r="M36" i="9"/>
  <c r="N36" i="9" s="1"/>
  <c r="M37" i="9"/>
  <c r="N37" i="9" s="1"/>
  <c r="M38" i="9"/>
  <c r="N38" i="9" s="1"/>
  <c r="M4" i="9"/>
  <c r="N4" i="9" s="1"/>
  <c r="U4" i="9"/>
  <c r="V4" i="9" s="1"/>
  <c r="AC4" i="9"/>
  <c r="AD4" i="9" s="1"/>
  <c r="AK4" i="9"/>
  <c r="AT4" i="9"/>
  <c r="AU4" i="9" s="1"/>
  <c r="BB4" i="9"/>
  <c r="BC4" i="9" s="1"/>
  <c r="BJ4" i="9"/>
  <c r="BK4" i="9" s="1"/>
  <c r="BR4" i="9"/>
  <c r="BS4" i="9" s="1"/>
  <c r="BZ4" i="9"/>
  <c r="CA4" i="9" s="1"/>
  <c r="CH4" i="9"/>
  <c r="CI4" i="9" s="1"/>
  <c r="CP4" i="9"/>
  <c r="CQ4" i="9" s="1"/>
  <c r="CX4" i="9"/>
  <c r="CY4" i="9" s="1"/>
  <c r="AL34" i="9" l="1"/>
  <c r="AM34" i="9" s="1"/>
  <c r="AL18" i="9"/>
  <c r="AM18" i="9" s="1"/>
  <c r="AL14" i="9"/>
  <c r="AM14" i="9" s="1"/>
  <c r="AL5" i="9"/>
  <c r="AM5" i="9" s="1"/>
  <c r="AL10" i="9"/>
  <c r="AM10" i="9" s="1"/>
  <c r="AL38" i="9"/>
  <c r="AM38" i="9" s="1"/>
  <c r="AL8" i="9"/>
  <c r="AM8" i="9" s="1"/>
  <c r="AL26" i="9"/>
  <c r="AM26" i="9" s="1"/>
  <c r="AL36" i="9"/>
  <c r="AM36" i="9" s="1"/>
  <c r="AL29" i="9"/>
  <c r="AM29" i="9" s="1"/>
  <c r="AL21" i="9"/>
  <c r="AM21" i="9" s="1"/>
  <c r="AL19" i="9"/>
  <c r="AM19" i="9" s="1"/>
  <c r="AL15" i="9"/>
  <c r="AM15" i="9" s="1"/>
  <c r="AL11" i="9"/>
  <c r="AM11" i="9" s="1"/>
  <c r="AL6" i="9"/>
  <c r="AM6" i="9" s="1"/>
  <c r="AL32" i="9"/>
  <c r="AM32" i="9" s="1"/>
  <c r="AL24" i="9"/>
  <c r="AM24" i="9" s="1"/>
  <c r="AL9" i="9"/>
  <c r="AM9" i="9" s="1"/>
  <c r="AL17" i="9"/>
  <c r="AM17" i="9" s="1"/>
  <c r="AL13" i="9"/>
  <c r="AM13" i="9" s="1"/>
  <c r="AL37" i="9"/>
  <c r="AM37" i="9" s="1"/>
  <c r="AL35" i="9"/>
  <c r="AM35" i="9" s="1"/>
  <c r="AL30" i="9"/>
  <c r="AM30" i="9" s="1"/>
  <c r="AL28" i="9"/>
  <c r="AM28" i="9" s="1"/>
  <c r="AL22" i="9"/>
  <c r="AM22" i="9" s="1"/>
  <c r="AL20" i="9"/>
  <c r="AM20" i="9" s="1"/>
  <c r="AL33" i="9"/>
  <c r="AM33" i="9" s="1"/>
  <c r="AL31" i="9"/>
  <c r="AM31" i="9" s="1"/>
  <c r="AL27" i="9"/>
  <c r="AM27" i="9" s="1"/>
  <c r="AL25" i="9"/>
  <c r="AM25" i="9" s="1"/>
  <c r="AL23" i="9"/>
  <c r="AM23" i="9" s="1"/>
  <c r="AL16" i="9"/>
  <c r="AM16" i="9" s="1"/>
  <c r="AL12" i="9"/>
  <c r="AM12" i="9" s="1"/>
  <c r="AL7" i="9"/>
  <c r="AM7" i="9" s="1"/>
  <c r="L5" i="8"/>
  <c r="M5" i="8" s="1"/>
  <c r="L6" i="8"/>
  <c r="M6" i="8" s="1"/>
  <c r="L7" i="8"/>
  <c r="M7" i="8" s="1"/>
  <c r="L8" i="8"/>
  <c r="M8" i="8" s="1"/>
  <c r="L9" i="8"/>
  <c r="M9" i="8" s="1"/>
  <c r="L10" i="8"/>
  <c r="M10" i="8" s="1"/>
  <c r="L11" i="8"/>
  <c r="M11" i="8" s="1"/>
  <c r="L12" i="8"/>
  <c r="M12" i="8" s="1"/>
  <c r="L13" i="8"/>
  <c r="M13" i="8" s="1"/>
  <c r="L14" i="8"/>
  <c r="M14" i="8" s="1"/>
  <c r="L15" i="8"/>
  <c r="M15" i="8" s="1"/>
  <c r="L16" i="8"/>
  <c r="M16" i="8" s="1"/>
  <c r="L17" i="8"/>
  <c r="M17" i="8" s="1"/>
  <c r="L18" i="8"/>
  <c r="M18" i="8" s="1"/>
  <c r="L19" i="8"/>
  <c r="M19" i="8" s="1"/>
  <c r="L20" i="8"/>
  <c r="M20" i="8" s="1"/>
  <c r="L21" i="8"/>
  <c r="M21" i="8" s="1"/>
  <c r="L22" i="8"/>
  <c r="M22" i="8" s="1"/>
  <c r="L23" i="8"/>
  <c r="M23" i="8" s="1"/>
  <c r="L24" i="8"/>
  <c r="M24" i="8" s="1"/>
  <c r="L25" i="8"/>
  <c r="M25" i="8" s="1"/>
  <c r="L26" i="8"/>
  <c r="M26" i="8" s="1"/>
  <c r="L27" i="8"/>
  <c r="M27" i="8" s="1"/>
  <c r="L28" i="8"/>
  <c r="M28" i="8" s="1"/>
  <c r="L29" i="8"/>
  <c r="M29" i="8" s="1"/>
  <c r="L30" i="8"/>
  <c r="M30" i="8" s="1"/>
  <c r="L31" i="8"/>
  <c r="M31" i="8" s="1"/>
  <c r="L32" i="8"/>
  <c r="M32" i="8" s="1"/>
  <c r="L33" i="8"/>
  <c r="M33" i="8" s="1"/>
  <c r="L34" i="8"/>
  <c r="M34" i="8" s="1"/>
  <c r="L35" i="8"/>
  <c r="M35" i="8" s="1"/>
  <c r="L36" i="8"/>
  <c r="M36" i="8" s="1"/>
  <c r="L37" i="8"/>
  <c r="M37" i="8" s="1"/>
  <c r="L38" i="8"/>
  <c r="M38" i="8" s="1"/>
  <c r="L39" i="8"/>
  <c r="M39" i="8" s="1"/>
  <c r="L40" i="8"/>
  <c r="M40" i="8" s="1"/>
  <c r="L41" i="8"/>
  <c r="M41" i="8" s="1"/>
  <c r="L42" i="8"/>
  <c r="M42" i="8" s="1"/>
  <c r="L43" i="8"/>
  <c r="M43" i="8" s="1"/>
  <c r="L44" i="8"/>
  <c r="M44" i="8" s="1"/>
  <c r="L45" i="8"/>
  <c r="M45" i="8" s="1"/>
  <c r="L46" i="8"/>
  <c r="M46" i="8" s="1"/>
  <c r="L47" i="8"/>
  <c r="M47" i="8" s="1"/>
  <c r="L48" i="8"/>
  <c r="M48" i="8" s="1"/>
  <c r="L49" i="8"/>
  <c r="M49" i="8" s="1"/>
  <c r="L50" i="8"/>
  <c r="M50" i="8" s="1"/>
  <c r="L51" i="8"/>
  <c r="M51" i="8" s="1"/>
  <c r="L52" i="8"/>
  <c r="M52" i="8" s="1"/>
  <c r="T5" i="8"/>
  <c r="U5" i="8" s="1"/>
  <c r="T6" i="8"/>
  <c r="U6" i="8" s="1"/>
  <c r="T7" i="8"/>
  <c r="U7" i="8" s="1"/>
  <c r="T8" i="8"/>
  <c r="U8" i="8" s="1"/>
  <c r="T9" i="8"/>
  <c r="U9" i="8" s="1"/>
  <c r="T10" i="8"/>
  <c r="U10" i="8" s="1"/>
  <c r="T11" i="8"/>
  <c r="U11" i="8" s="1"/>
  <c r="T12" i="8"/>
  <c r="U12" i="8" s="1"/>
  <c r="T13" i="8"/>
  <c r="U13" i="8" s="1"/>
  <c r="T14" i="8"/>
  <c r="U14" i="8" s="1"/>
  <c r="T15" i="8"/>
  <c r="U15" i="8" s="1"/>
  <c r="T16" i="8"/>
  <c r="U16" i="8" s="1"/>
  <c r="T17" i="8"/>
  <c r="U17" i="8" s="1"/>
  <c r="T18" i="8"/>
  <c r="U18" i="8" s="1"/>
  <c r="T19" i="8"/>
  <c r="U19" i="8" s="1"/>
  <c r="T20" i="8"/>
  <c r="U20" i="8" s="1"/>
  <c r="T21" i="8"/>
  <c r="U21" i="8" s="1"/>
  <c r="T22" i="8"/>
  <c r="U22" i="8" s="1"/>
  <c r="T23" i="8"/>
  <c r="U23" i="8" s="1"/>
  <c r="T24" i="8"/>
  <c r="U24" i="8" s="1"/>
  <c r="T25" i="8"/>
  <c r="U25" i="8" s="1"/>
  <c r="T26" i="8"/>
  <c r="U26" i="8" s="1"/>
  <c r="T27" i="8"/>
  <c r="U27" i="8" s="1"/>
  <c r="T28" i="8"/>
  <c r="U28" i="8" s="1"/>
  <c r="T29" i="8"/>
  <c r="U29" i="8" s="1"/>
  <c r="T30" i="8"/>
  <c r="U30" i="8" s="1"/>
  <c r="T31" i="8"/>
  <c r="U31" i="8" s="1"/>
  <c r="T32" i="8"/>
  <c r="U32" i="8" s="1"/>
  <c r="T33" i="8"/>
  <c r="U33" i="8" s="1"/>
  <c r="T34" i="8"/>
  <c r="U34" i="8" s="1"/>
  <c r="T35" i="8"/>
  <c r="U35" i="8" s="1"/>
  <c r="T36" i="8"/>
  <c r="U36" i="8" s="1"/>
  <c r="T37" i="8"/>
  <c r="U37" i="8" s="1"/>
  <c r="T38" i="8"/>
  <c r="U38" i="8" s="1"/>
  <c r="T39" i="8"/>
  <c r="U39" i="8" s="1"/>
  <c r="T40" i="8"/>
  <c r="U40" i="8" s="1"/>
  <c r="T41" i="8"/>
  <c r="U41" i="8" s="1"/>
  <c r="T42" i="8"/>
  <c r="U42" i="8" s="1"/>
  <c r="T43" i="8"/>
  <c r="U43" i="8" s="1"/>
  <c r="T44" i="8"/>
  <c r="U44" i="8" s="1"/>
  <c r="T45" i="8"/>
  <c r="U45" i="8" s="1"/>
  <c r="T46" i="8"/>
  <c r="U46" i="8" s="1"/>
  <c r="T47" i="8"/>
  <c r="U47" i="8" s="1"/>
  <c r="T48" i="8"/>
  <c r="U48" i="8" s="1"/>
  <c r="T49" i="8"/>
  <c r="U49" i="8" s="1"/>
  <c r="T50" i="8"/>
  <c r="U50" i="8" s="1"/>
  <c r="T51" i="8"/>
  <c r="U51" i="8" s="1"/>
  <c r="T52" i="8"/>
  <c r="U52" i="8" s="1"/>
  <c r="AB5" i="8"/>
  <c r="AC5" i="8" s="1"/>
  <c r="AB6" i="8"/>
  <c r="AC6" i="8" s="1"/>
  <c r="AB7" i="8"/>
  <c r="AC7" i="8" s="1"/>
  <c r="AB8" i="8"/>
  <c r="AC8" i="8" s="1"/>
  <c r="AB9" i="8"/>
  <c r="AC9" i="8" s="1"/>
  <c r="AB10" i="8"/>
  <c r="AB11" i="8"/>
  <c r="AC11" i="8" s="1"/>
  <c r="AB12" i="8"/>
  <c r="AC12" i="8" s="1"/>
  <c r="AB13" i="8"/>
  <c r="AC13" i="8" s="1"/>
  <c r="AB14" i="8"/>
  <c r="AC14" i="8" s="1"/>
  <c r="AB15" i="8"/>
  <c r="AC15" i="8" s="1"/>
  <c r="AB16" i="8"/>
  <c r="AC16" i="8" s="1"/>
  <c r="AB17" i="8"/>
  <c r="AC17" i="8" s="1"/>
  <c r="AB18" i="8"/>
  <c r="AC18" i="8" s="1"/>
  <c r="AB19" i="8"/>
  <c r="AC19" i="8" s="1"/>
  <c r="AB20" i="8"/>
  <c r="AC20" i="8" s="1"/>
  <c r="AB21" i="8"/>
  <c r="AC21" i="8" s="1"/>
  <c r="AB22" i="8"/>
  <c r="AC22" i="8" s="1"/>
  <c r="AB23" i="8"/>
  <c r="AC23" i="8" s="1"/>
  <c r="AB24" i="8"/>
  <c r="AC24" i="8" s="1"/>
  <c r="AB25" i="8"/>
  <c r="AC25" i="8" s="1"/>
  <c r="AB26" i="8"/>
  <c r="AB27" i="8"/>
  <c r="AC27" i="8" s="1"/>
  <c r="AB28" i="8"/>
  <c r="AC28" i="8" s="1"/>
  <c r="AB29" i="8"/>
  <c r="AC29" i="8" s="1"/>
  <c r="AB30" i="8"/>
  <c r="AC30" i="8" s="1"/>
  <c r="AB31" i="8"/>
  <c r="AC31" i="8" s="1"/>
  <c r="AB32" i="8"/>
  <c r="AC32" i="8" s="1"/>
  <c r="AB33" i="8"/>
  <c r="AC33" i="8" s="1"/>
  <c r="AB34" i="8"/>
  <c r="AC34" i="8" s="1"/>
  <c r="AB35" i="8"/>
  <c r="AC35" i="8" s="1"/>
  <c r="AB36" i="8"/>
  <c r="AC36" i="8" s="1"/>
  <c r="AB37" i="8"/>
  <c r="AC37" i="8" s="1"/>
  <c r="AB38" i="8"/>
  <c r="AC38" i="8" s="1"/>
  <c r="AB39" i="8"/>
  <c r="AC39" i="8" s="1"/>
  <c r="AB40" i="8"/>
  <c r="AC40" i="8" s="1"/>
  <c r="AB41" i="8"/>
  <c r="AC41" i="8" s="1"/>
  <c r="AB42" i="8"/>
  <c r="AB43" i="8"/>
  <c r="AC43" i="8" s="1"/>
  <c r="AB44" i="8"/>
  <c r="AC44" i="8" s="1"/>
  <c r="AB45" i="8"/>
  <c r="AC45" i="8" s="1"/>
  <c r="AB46" i="8"/>
  <c r="AC46" i="8" s="1"/>
  <c r="AB47" i="8"/>
  <c r="AC47" i="8" s="1"/>
  <c r="AB48" i="8"/>
  <c r="AC48" i="8" s="1"/>
  <c r="AB49" i="8"/>
  <c r="AC49" i="8" s="1"/>
  <c r="AB50" i="8"/>
  <c r="AC50" i="8" s="1"/>
  <c r="AB51" i="8"/>
  <c r="AC51" i="8" s="1"/>
  <c r="AB52" i="8"/>
  <c r="AC52" i="8" s="1"/>
  <c r="AJ5" i="8"/>
  <c r="AK5" i="8" s="1"/>
  <c r="AL5" i="8" s="1"/>
  <c r="AJ6" i="8"/>
  <c r="AK6" i="8" s="1"/>
  <c r="AL6" i="8" s="1"/>
  <c r="AJ7" i="8"/>
  <c r="AK7" i="8" s="1"/>
  <c r="AL7" i="8" s="1"/>
  <c r="AJ8" i="8"/>
  <c r="AK8" i="8" s="1"/>
  <c r="AL8" i="8" s="1"/>
  <c r="AJ9" i="8"/>
  <c r="AJ10" i="8"/>
  <c r="AJ11" i="8"/>
  <c r="AJ12" i="8"/>
  <c r="AJ13" i="8"/>
  <c r="AK13" i="8" s="1"/>
  <c r="AL13" i="8" s="1"/>
  <c r="AJ14" i="8"/>
  <c r="AJ15" i="8"/>
  <c r="AK15" i="8" s="1"/>
  <c r="AL15" i="8" s="1"/>
  <c r="AJ16" i="8"/>
  <c r="AK16" i="8" s="1"/>
  <c r="AL16" i="8" s="1"/>
  <c r="AJ17" i="8"/>
  <c r="AJ18" i="8"/>
  <c r="AJ19" i="8"/>
  <c r="AJ20" i="8"/>
  <c r="AJ21" i="8"/>
  <c r="AK21" i="8" s="1"/>
  <c r="AL21" i="8" s="1"/>
  <c r="AJ22" i="8"/>
  <c r="AK22" i="8" s="1"/>
  <c r="AL22" i="8" s="1"/>
  <c r="AJ23" i="8"/>
  <c r="AK23" i="8" s="1"/>
  <c r="AL23" i="8" s="1"/>
  <c r="AJ24" i="8"/>
  <c r="AJ25" i="8"/>
  <c r="AJ26" i="8"/>
  <c r="AJ27" i="8"/>
  <c r="AJ28" i="8"/>
  <c r="AJ29" i="8"/>
  <c r="AK29" i="8" s="1"/>
  <c r="AL29" i="8" s="1"/>
  <c r="AJ30" i="8"/>
  <c r="AJ31" i="8"/>
  <c r="AK31" i="8" s="1"/>
  <c r="AL31" i="8" s="1"/>
  <c r="AJ32" i="8"/>
  <c r="AK32" i="8" s="1"/>
  <c r="AL32" i="8" s="1"/>
  <c r="AJ33" i="8"/>
  <c r="AJ34" i="8"/>
  <c r="AJ35" i="8"/>
  <c r="AJ36" i="8"/>
  <c r="AJ37" i="8"/>
  <c r="AK37" i="8" s="1"/>
  <c r="AL37" i="8" s="1"/>
  <c r="AJ38" i="8"/>
  <c r="AK38" i="8" s="1"/>
  <c r="AL38" i="8" s="1"/>
  <c r="AJ39" i="8"/>
  <c r="AK39" i="8" s="1"/>
  <c r="AL39" i="8" s="1"/>
  <c r="AJ40" i="8"/>
  <c r="AK40" i="8" s="1"/>
  <c r="AL40" i="8" s="1"/>
  <c r="AJ41" i="8"/>
  <c r="AJ42" i="8"/>
  <c r="AJ43" i="8"/>
  <c r="AJ44" i="8"/>
  <c r="AJ45" i="8"/>
  <c r="AK45" i="8" s="1"/>
  <c r="AL45" i="8" s="1"/>
  <c r="AJ46" i="8"/>
  <c r="AJ47" i="8"/>
  <c r="AK47" i="8" s="1"/>
  <c r="AL47" i="8" s="1"/>
  <c r="AJ48" i="8"/>
  <c r="AK48" i="8" s="1"/>
  <c r="AL48" i="8" s="1"/>
  <c r="AJ49" i="8"/>
  <c r="AJ50" i="8"/>
  <c r="AJ51" i="8"/>
  <c r="AJ52" i="8"/>
  <c r="AS5" i="8"/>
  <c r="AT5" i="8" s="1"/>
  <c r="AS6" i="8"/>
  <c r="AT6" i="8" s="1"/>
  <c r="AS7" i="8"/>
  <c r="AT7" i="8" s="1"/>
  <c r="AS8" i="8"/>
  <c r="AT8" i="8" s="1"/>
  <c r="AS9" i="8"/>
  <c r="AT9" i="8" s="1"/>
  <c r="AS10" i="8"/>
  <c r="AT10" i="8" s="1"/>
  <c r="AS11" i="8"/>
  <c r="AT11" i="8" s="1"/>
  <c r="AS12" i="8"/>
  <c r="AT12" i="8" s="1"/>
  <c r="AS13" i="8"/>
  <c r="AT13" i="8" s="1"/>
  <c r="AS14" i="8"/>
  <c r="AT14" i="8" s="1"/>
  <c r="AS15" i="8"/>
  <c r="AT15" i="8" s="1"/>
  <c r="AS16" i="8"/>
  <c r="AT16" i="8" s="1"/>
  <c r="AS17" i="8"/>
  <c r="AT17" i="8" s="1"/>
  <c r="AS18" i="8"/>
  <c r="AT18" i="8" s="1"/>
  <c r="AS19" i="8"/>
  <c r="AT19" i="8" s="1"/>
  <c r="AS20" i="8"/>
  <c r="AT20" i="8" s="1"/>
  <c r="AS21" i="8"/>
  <c r="AT21" i="8" s="1"/>
  <c r="AS22" i="8"/>
  <c r="AT22" i="8" s="1"/>
  <c r="AS23" i="8"/>
  <c r="AT23" i="8" s="1"/>
  <c r="AS24" i="8"/>
  <c r="AT24" i="8" s="1"/>
  <c r="AS25" i="8"/>
  <c r="AT25" i="8" s="1"/>
  <c r="AS26" i="8"/>
  <c r="AT26" i="8" s="1"/>
  <c r="AS27" i="8"/>
  <c r="AT27" i="8" s="1"/>
  <c r="AS28" i="8"/>
  <c r="AT28" i="8" s="1"/>
  <c r="AS29" i="8"/>
  <c r="AT29" i="8" s="1"/>
  <c r="AS30" i="8"/>
  <c r="AT30" i="8" s="1"/>
  <c r="AS31" i="8"/>
  <c r="AT31" i="8" s="1"/>
  <c r="AS32" i="8"/>
  <c r="AT32" i="8" s="1"/>
  <c r="AS33" i="8"/>
  <c r="AT33" i="8" s="1"/>
  <c r="AS34" i="8"/>
  <c r="AT34" i="8" s="1"/>
  <c r="AS35" i="8"/>
  <c r="AT35" i="8" s="1"/>
  <c r="AS36" i="8"/>
  <c r="AT36" i="8" s="1"/>
  <c r="AS37" i="8"/>
  <c r="AT37" i="8" s="1"/>
  <c r="AS38" i="8"/>
  <c r="AT38" i="8" s="1"/>
  <c r="AS39" i="8"/>
  <c r="AT39" i="8" s="1"/>
  <c r="AS40" i="8"/>
  <c r="AT40" i="8" s="1"/>
  <c r="AS41" i="8"/>
  <c r="AT41" i="8" s="1"/>
  <c r="AS42" i="8"/>
  <c r="AT42" i="8" s="1"/>
  <c r="AS43" i="8"/>
  <c r="AT43" i="8" s="1"/>
  <c r="AS44" i="8"/>
  <c r="AT44" i="8" s="1"/>
  <c r="AS45" i="8"/>
  <c r="AT45" i="8" s="1"/>
  <c r="AS46" i="8"/>
  <c r="AT46" i="8" s="1"/>
  <c r="AS47" i="8"/>
  <c r="AT47" i="8" s="1"/>
  <c r="AS48" i="8"/>
  <c r="AT48" i="8" s="1"/>
  <c r="AS49" i="8"/>
  <c r="AT49" i="8" s="1"/>
  <c r="AS50" i="8"/>
  <c r="AT50" i="8" s="1"/>
  <c r="AS51" i="8"/>
  <c r="AT51" i="8" s="1"/>
  <c r="AS52" i="8"/>
  <c r="AT52" i="8" s="1"/>
  <c r="AS4" i="8"/>
  <c r="BA5" i="8"/>
  <c r="BB5" i="8" s="1"/>
  <c r="BA6" i="8"/>
  <c r="BB6" i="8" s="1"/>
  <c r="BA7" i="8"/>
  <c r="BB7" i="8" s="1"/>
  <c r="BA8" i="8"/>
  <c r="BB8" i="8" s="1"/>
  <c r="BA9" i="8"/>
  <c r="BB9" i="8" s="1"/>
  <c r="BA10" i="8"/>
  <c r="BB10" i="8" s="1"/>
  <c r="BA11" i="8"/>
  <c r="BB11" i="8" s="1"/>
  <c r="BA12" i="8"/>
  <c r="BB12" i="8" s="1"/>
  <c r="BA13" i="8"/>
  <c r="BB13" i="8" s="1"/>
  <c r="BA14" i="8"/>
  <c r="BB14" i="8" s="1"/>
  <c r="BA15" i="8"/>
  <c r="BB15" i="8" s="1"/>
  <c r="BA16" i="8"/>
  <c r="BB16" i="8" s="1"/>
  <c r="BA17" i="8"/>
  <c r="BB17" i="8" s="1"/>
  <c r="BA18" i="8"/>
  <c r="BB18" i="8" s="1"/>
  <c r="BA19" i="8"/>
  <c r="BB19" i="8" s="1"/>
  <c r="BA20" i="8"/>
  <c r="BB20" i="8" s="1"/>
  <c r="BA21" i="8"/>
  <c r="BB21" i="8" s="1"/>
  <c r="BA22" i="8"/>
  <c r="BB22" i="8" s="1"/>
  <c r="BA23" i="8"/>
  <c r="BB23" i="8" s="1"/>
  <c r="BA24" i="8"/>
  <c r="BB24" i="8" s="1"/>
  <c r="BA25" i="8"/>
  <c r="BB25" i="8" s="1"/>
  <c r="BA26" i="8"/>
  <c r="BB26" i="8" s="1"/>
  <c r="BA27" i="8"/>
  <c r="BB27" i="8" s="1"/>
  <c r="BA28" i="8"/>
  <c r="BB28" i="8" s="1"/>
  <c r="BA29" i="8"/>
  <c r="BB29" i="8" s="1"/>
  <c r="BA30" i="8"/>
  <c r="BB30" i="8" s="1"/>
  <c r="BA31" i="8"/>
  <c r="BB31" i="8" s="1"/>
  <c r="BA32" i="8"/>
  <c r="BB32" i="8" s="1"/>
  <c r="BA33" i="8"/>
  <c r="BB33" i="8" s="1"/>
  <c r="BA34" i="8"/>
  <c r="BB34" i="8" s="1"/>
  <c r="BA35" i="8"/>
  <c r="BB35" i="8" s="1"/>
  <c r="BA36" i="8"/>
  <c r="BB36" i="8" s="1"/>
  <c r="BA37" i="8"/>
  <c r="BB37" i="8" s="1"/>
  <c r="BA38" i="8"/>
  <c r="BB38" i="8" s="1"/>
  <c r="BA39" i="8"/>
  <c r="BB39" i="8" s="1"/>
  <c r="BA40" i="8"/>
  <c r="BB40" i="8" s="1"/>
  <c r="BA41" i="8"/>
  <c r="BB41" i="8" s="1"/>
  <c r="BA42" i="8"/>
  <c r="BB42" i="8" s="1"/>
  <c r="BA43" i="8"/>
  <c r="BB43" i="8" s="1"/>
  <c r="BA44" i="8"/>
  <c r="BB44" i="8" s="1"/>
  <c r="BA45" i="8"/>
  <c r="BB45" i="8" s="1"/>
  <c r="BA46" i="8"/>
  <c r="BB46" i="8" s="1"/>
  <c r="BA47" i="8"/>
  <c r="BB47" i="8" s="1"/>
  <c r="BA48" i="8"/>
  <c r="BB48" i="8" s="1"/>
  <c r="BA49" i="8"/>
  <c r="BB49" i="8" s="1"/>
  <c r="BA50" i="8"/>
  <c r="BB50" i="8" s="1"/>
  <c r="BA51" i="8"/>
  <c r="BB51" i="8" s="1"/>
  <c r="BA52" i="8"/>
  <c r="BB52" i="8" s="1"/>
  <c r="BA4" i="8"/>
  <c r="BB4" i="8" s="1"/>
  <c r="BI5" i="8"/>
  <c r="BJ5" i="8" s="1"/>
  <c r="BI6" i="8"/>
  <c r="BJ6" i="8" s="1"/>
  <c r="BI7" i="8"/>
  <c r="BJ7" i="8" s="1"/>
  <c r="BI8" i="8"/>
  <c r="BJ8" i="8" s="1"/>
  <c r="BI9" i="8"/>
  <c r="BJ9" i="8" s="1"/>
  <c r="BI10" i="8"/>
  <c r="BJ10" i="8" s="1"/>
  <c r="BI11" i="8"/>
  <c r="BJ11" i="8" s="1"/>
  <c r="BI12" i="8"/>
  <c r="BJ12" i="8" s="1"/>
  <c r="BI13" i="8"/>
  <c r="BJ13" i="8" s="1"/>
  <c r="BI14" i="8"/>
  <c r="BJ14" i="8" s="1"/>
  <c r="BI15" i="8"/>
  <c r="BJ15" i="8" s="1"/>
  <c r="BI16" i="8"/>
  <c r="BJ16" i="8" s="1"/>
  <c r="BI17" i="8"/>
  <c r="BJ17" i="8" s="1"/>
  <c r="BI18" i="8"/>
  <c r="BJ18" i="8" s="1"/>
  <c r="BI19" i="8"/>
  <c r="BJ19" i="8" s="1"/>
  <c r="BI20" i="8"/>
  <c r="BJ20" i="8" s="1"/>
  <c r="BI21" i="8"/>
  <c r="BJ21" i="8" s="1"/>
  <c r="BI22" i="8"/>
  <c r="BJ22" i="8" s="1"/>
  <c r="BI23" i="8"/>
  <c r="BJ23" i="8" s="1"/>
  <c r="BI24" i="8"/>
  <c r="BJ24" i="8" s="1"/>
  <c r="BI25" i="8"/>
  <c r="BJ25" i="8" s="1"/>
  <c r="BI26" i="8"/>
  <c r="BJ26" i="8" s="1"/>
  <c r="BI27" i="8"/>
  <c r="BJ27" i="8" s="1"/>
  <c r="BI28" i="8"/>
  <c r="BJ28" i="8" s="1"/>
  <c r="BI29" i="8"/>
  <c r="BJ29" i="8" s="1"/>
  <c r="BI30" i="8"/>
  <c r="BJ30" i="8" s="1"/>
  <c r="BI31" i="8"/>
  <c r="BJ31" i="8" s="1"/>
  <c r="BI32" i="8"/>
  <c r="BJ32" i="8" s="1"/>
  <c r="BI33" i="8"/>
  <c r="BJ33" i="8" s="1"/>
  <c r="BI34" i="8"/>
  <c r="BJ34" i="8" s="1"/>
  <c r="BI35" i="8"/>
  <c r="BJ35" i="8" s="1"/>
  <c r="BI36" i="8"/>
  <c r="BJ36" i="8" s="1"/>
  <c r="BI37" i="8"/>
  <c r="BJ37" i="8" s="1"/>
  <c r="BI38" i="8"/>
  <c r="BJ38" i="8" s="1"/>
  <c r="BI39" i="8"/>
  <c r="BJ39" i="8" s="1"/>
  <c r="BI40" i="8"/>
  <c r="BJ40" i="8" s="1"/>
  <c r="BI41" i="8"/>
  <c r="BJ41" i="8" s="1"/>
  <c r="BI42" i="8"/>
  <c r="BJ42" i="8" s="1"/>
  <c r="BI43" i="8"/>
  <c r="BJ43" i="8" s="1"/>
  <c r="BI44" i="8"/>
  <c r="BJ44" i="8" s="1"/>
  <c r="BI45" i="8"/>
  <c r="BJ45" i="8" s="1"/>
  <c r="BI46" i="8"/>
  <c r="BJ46" i="8" s="1"/>
  <c r="BI47" i="8"/>
  <c r="BJ47" i="8" s="1"/>
  <c r="BI48" i="8"/>
  <c r="BJ48" i="8" s="1"/>
  <c r="BI49" i="8"/>
  <c r="BJ49" i="8" s="1"/>
  <c r="BI50" i="8"/>
  <c r="BJ50" i="8" s="1"/>
  <c r="BI51" i="8"/>
  <c r="BJ51" i="8" s="1"/>
  <c r="BI52" i="8"/>
  <c r="BJ52" i="8" s="1"/>
  <c r="BI4" i="8"/>
  <c r="BJ4" i="8" s="1"/>
  <c r="BQ5" i="8"/>
  <c r="BR5" i="8" s="1"/>
  <c r="BQ6" i="8"/>
  <c r="BR6" i="8" s="1"/>
  <c r="BQ7" i="8"/>
  <c r="BR7" i="8" s="1"/>
  <c r="BQ8" i="8"/>
  <c r="BR8" i="8" s="1"/>
  <c r="BQ9" i="8"/>
  <c r="BR9" i="8" s="1"/>
  <c r="BQ10" i="8"/>
  <c r="BR10" i="8" s="1"/>
  <c r="BQ11" i="8"/>
  <c r="BR11" i="8" s="1"/>
  <c r="BQ12" i="8"/>
  <c r="BR12" i="8" s="1"/>
  <c r="BQ13" i="8"/>
  <c r="BR13" i="8" s="1"/>
  <c r="BQ14" i="8"/>
  <c r="BR14" i="8" s="1"/>
  <c r="BQ15" i="8"/>
  <c r="BR15" i="8" s="1"/>
  <c r="BQ16" i="8"/>
  <c r="BR16" i="8" s="1"/>
  <c r="BQ17" i="8"/>
  <c r="BR17" i="8" s="1"/>
  <c r="BQ18" i="8"/>
  <c r="BR18" i="8" s="1"/>
  <c r="BQ19" i="8"/>
  <c r="BR19" i="8" s="1"/>
  <c r="BQ20" i="8"/>
  <c r="BR20" i="8" s="1"/>
  <c r="BQ21" i="8"/>
  <c r="BR21" i="8" s="1"/>
  <c r="BQ22" i="8"/>
  <c r="BR22" i="8" s="1"/>
  <c r="BQ23" i="8"/>
  <c r="BR23" i="8" s="1"/>
  <c r="BQ24" i="8"/>
  <c r="BR24" i="8" s="1"/>
  <c r="BQ25" i="8"/>
  <c r="BR25" i="8" s="1"/>
  <c r="BQ26" i="8"/>
  <c r="BR26" i="8" s="1"/>
  <c r="BQ27" i="8"/>
  <c r="BR27" i="8" s="1"/>
  <c r="BQ28" i="8"/>
  <c r="BR28" i="8" s="1"/>
  <c r="BQ29" i="8"/>
  <c r="BR29" i="8" s="1"/>
  <c r="BQ30" i="8"/>
  <c r="BR30" i="8" s="1"/>
  <c r="BQ31" i="8"/>
  <c r="BR31" i="8"/>
  <c r="BQ32" i="8"/>
  <c r="BR32" i="8" s="1"/>
  <c r="BQ33" i="8"/>
  <c r="BR33" i="8" s="1"/>
  <c r="BQ34" i="8"/>
  <c r="BR34" i="8" s="1"/>
  <c r="BQ35" i="8"/>
  <c r="BR35" i="8" s="1"/>
  <c r="BQ36" i="8"/>
  <c r="BR36" i="8" s="1"/>
  <c r="BQ37" i="8"/>
  <c r="BR37" i="8" s="1"/>
  <c r="BQ38" i="8"/>
  <c r="BR38" i="8" s="1"/>
  <c r="BQ39" i="8"/>
  <c r="BR39" i="8" s="1"/>
  <c r="BQ40" i="8"/>
  <c r="BR40" i="8" s="1"/>
  <c r="BQ41" i="8"/>
  <c r="BR41" i="8" s="1"/>
  <c r="BQ42" i="8"/>
  <c r="BR42" i="8" s="1"/>
  <c r="BQ43" i="8"/>
  <c r="BR43" i="8" s="1"/>
  <c r="BQ44" i="8"/>
  <c r="BR44" i="8" s="1"/>
  <c r="BQ45" i="8"/>
  <c r="BR45" i="8" s="1"/>
  <c r="BQ46" i="8"/>
  <c r="BR46" i="8" s="1"/>
  <c r="BQ47" i="8"/>
  <c r="BR47" i="8" s="1"/>
  <c r="BQ48" i="8"/>
  <c r="BR48" i="8" s="1"/>
  <c r="BQ49" i="8"/>
  <c r="BR49" i="8" s="1"/>
  <c r="BQ50" i="8"/>
  <c r="BR50" i="8" s="1"/>
  <c r="BQ51" i="8"/>
  <c r="BR51" i="8" s="1"/>
  <c r="BQ52" i="8"/>
  <c r="BR52" i="8" s="1"/>
  <c r="BY5" i="8"/>
  <c r="BZ5" i="8" s="1"/>
  <c r="BY6" i="8"/>
  <c r="BZ6" i="8" s="1"/>
  <c r="BY7" i="8"/>
  <c r="BZ7" i="8" s="1"/>
  <c r="BY8" i="8"/>
  <c r="BZ8" i="8" s="1"/>
  <c r="BY9" i="8"/>
  <c r="BZ9" i="8" s="1"/>
  <c r="BY10" i="8"/>
  <c r="BZ10" i="8" s="1"/>
  <c r="BY11" i="8"/>
  <c r="BZ11" i="8" s="1"/>
  <c r="BY12" i="8"/>
  <c r="BZ12" i="8" s="1"/>
  <c r="BY13" i="8"/>
  <c r="BZ13" i="8" s="1"/>
  <c r="BY14" i="8"/>
  <c r="BZ14" i="8" s="1"/>
  <c r="BY15" i="8"/>
  <c r="BZ15" i="8" s="1"/>
  <c r="BY16" i="8"/>
  <c r="BZ16" i="8" s="1"/>
  <c r="BY17" i="8"/>
  <c r="BZ17" i="8" s="1"/>
  <c r="BY18" i="8"/>
  <c r="BZ18" i="8" s="1"/>
  <c r="BY19" i="8"/>
  <c r="BZ19" i="8" s="1"/>
  <c r="BY20" i="8"/>
  <c r="BZ20" i="8" s="1"/>
  <c r="BY21" i="8"/>
  <c r="BZ21" i="8" s="1"/>
  <c r="BY22" i="8"/>
  <c r="BZ22" i="8" s="1"/>
  <c r="BY23" i="8"/>
  <c r="BZ23" i="8" s="1"/>
  <c r="BY24" i="8"/>
  <c r="BZ24" i="8" s="1"/>
  <c r="BY25" i="8"/>
  <c r="BZ25" i="8" s="1"/>
  <c r="BY26" i="8"/>
  <c r="BZ26" i="8" s="1"/>
  <c r="BY27" i="8"/>
  <c r="BZ27" i="8" s="1"/>
  <c r="BY28" i="8"/>
  <c r="BZ28" i="8" s="1"/>
  <c r="BY29" i="8"/>
  <c r="BZ29" i="8" s="1"/>
  <c r="BY30" i="8"/>
  <c r="BZ30" i="8" s="1"/>
  <c r="BY31" i="8"/>
  <c r="BZ31" i="8" s="1"/>
  <c r="BY32" i="8"/>
  <c r="BZ32" i="8" s="1"/>
  <c r="BY33" i="8"/>
  <c r="BZ33" i="8" s="1"/>
  <c r="BY34" i="8"/>
  <c r="BZ34" i="8" s="1"/>
  <c r="BY35" i="8"/>
  <c r="BZ35" i="8" s="1"/>
  <c r="BY36" i="8"/>
  <c r="BZ36" i="8" s="1"/>
  <c r="BY37" i="8"/>
  <c r="BZ37" i="8" s="1"/>
  <c r="BY38" i="8"/>
  <c r="BZ38" i="8" s="1"/>
  <c r="BY39" i="8"/>
  <c r="BZ39" i="8" s="1"/>
  <c r="BY40" i="8"/>
  <c r="BZ40" i="8" s="1"/>
  <c r="BY41" i="8"/>
  <c r="BZ41" i="8" s="1"/>
  <c r="BY42" i="8"/>
  <c r="BZ42" i="8" s="1"/>
  <c r="BY43" i="8"/>
  <c r="BZ43" i="8" s="1"/>
  <c r="BY44" i="8"/>
  <c r="BZ44" i="8" s="1"/>
  <c r="BY45" i="8"/>
  <c r="BZ45" i="8" s="1"/>
  <c r="BY46" i="8"/>
  <c r="BZ46" i="8" s="1"/>
  <c r="BY47" i="8"/>
  <c r="BZ47" i="8" s="1"/>
  <c r="BY48" i="8"/>
  <c r="BZ48" i="8" s="1"/>
  <c r="BY49" i="8"/>
  <c r="BZ49" i="8" s="1"/>
  <c r="BY50" i="8"/>
  <c r="BZ50" i="8" s="1"/>
  <c r="BY51" i="8"/>
  <c r="BZ51" i="8" s="1"/>
  <c r="BY52" i="8"/>
  <c r="BZ52" i="8" s="1"/>
  <c r="CG5" i="8"/>
  <c r="CH5" i="8" s="1"/>
  <c r="CG6" i="8"/>
  <c r="CH6" i="8" s="1"/>
  <c r="CG7" i="8"/>
  <c r="CH7" i="8" s="1"/>
  <c r="CG8" i="8"/>
  <c r="CH8" i="8" s="1"/>
  <c r="CG9" i="8"/>
  <c r="CH9" i="8" s="1"/>
  <c r="CG10" i="8"/>
  <c r="CH10" i="8" s="1"/>
  <c r="CG11" i="8"/>
  <c r="CH11" i="8" s="1"/>
  <c r="CG12" i="8"/>
  <c r="CH12" i="8" s="1"/>
  <c r="CG13" i="8"/>
  <c r="CH13" i="8" s="1"/>
  <c r="CG14" i="8"/>
  <c r="CH14" i="8" s="1"/>
  <c r="CG15" i="8"/>
  <c r="CH15" i="8" s="1"/>
  <c r="CG16" i="8"/>
  <c r="CH16" i="8" s="1"/>
  <c r="CG17" i="8"/>
  <c r="CH17" i="8" s="1"/>
  <c r="CG18" i="8"/>
  <c r="CH18" i="8" s="1"/>
  <c r="CG19" i="8"/>
  <c r="CH19" i="8" s="1"/>
  <c r="CG20" i="8"/>
  <c r="CH20" i="8" s="1"/>
  <c r="CG21" i="8"/>
  <c r="CH21" i="8" s="1"/>
  <c r="CG22" i="8"/>
  <c r="CH22" i="8" s="1"/>
  <c r="CG23" i="8"/>
  <c r="CH23" i="8" s="1"/>
  <c r="CG24" i="8"/>
  <c r="CH24" i="8" s="1"/>
  <c r="CG25" i="8"/>
  <c r="CH25" i="8" s="1"/>
  <c r="CG26" i="8"/>
  <c r="CH26" i="8" s="1"/>
  <c r="CG27" i="8"/>
  <c r="CH27" i="8" s="1"/>
  <c r="CG28" i="8"/>
  <c r="CH28" i="8" s="1"/>
  <c r="CG29" i="8"/>
  <c r="CH29" i="8" s="1"/>
  <c r="CG30" i="8"/>
  <c r="CH30" i="8" s="1"/>
  <c r="CG31" i="8"/>
  <c r="CH31" i="8" s="1"/>
  <c r="CG32" i="8"/>
  <c r="CH32" i="8" s="1"/>
  <c r="CG33" i="8"/>
  <c r="CH33" i="8" s="1"/>
  <c r="CG34" i="8"/>
  <c r="CH34" i="8" s="1"/>
  <c r="CG35" i="8"/>
  <c r="CH35" i="8" s="1"/>
  <c r="CG36" i="8"/>
  <c r="CH36" i="8" s="1"/>
  <c r="CG37" i="8"/>
  <c r="CH37" i="8" s="1"/>
  <c r="CG38" i="8"/>
  <c r="CH38" i="8" s="1"/>
  <c r="CG39" i="8"/>
  <c r="CH39" i="8" s="1"/>
  <c r="CG40" i="8"/>
  <c r="CH40" i="8" s="1"/>
  <c r="CG41" i="8"/>
  <c r="CH41" i="8" s="1"/>
  <c r="CG42" i="8"/>
  <c r="CH42" i="8" s="1"/>
  <c r="CG43" i="8"/>
  <c r="CH43" i="8" s="1"/>
  <c r="CG44" i="8"/>
  <c r="CH44" i="8" s="1"/>
  <c r="CG45" i="8"/>
  <c r="CH45" i="8" s="1"/>
  <c r="CG46" i="8"/>
  <c r="CH46" i="8" s="1"/>
  <c r="CG47" i="8"/>
  <c r="CH47" i="8" s="1"/>
  <c r="CG48" i="8"/>
  <c r="CH48" i="8" s="1"/>
  <c r="CG49" i="8"/>
  <c r="CH49" i="8" s="1"/>
  <c r="CG50" i="8"/>
  <c r="CH50" i="8" s="1"/>
  <c r="CG51" i="8"/>
  <c r="CH51" i="8" s="1"/>
  <c r="CG52" i="8"/>
  <c r="CH52" i="8" s="1"/>
  <c r="CO5" i="8"/>
  <c r="CP5" i="8" s="1"/>
  <c r="CO6" i="8"/>
  <c r="CP6" i="8" s="1"/>
  <c r="CO7" i="8"/>
  <c r="CP7" i="8" s="1"/>
  <c r="CO8" i="8"/>
  <c r="CP8" i="8" s="1"/>
  <c r="CO9" i="8"/>
  <c r="CP9" i="8" s="1"/>
  <c r="CO10" i="8"/>
  <c r="CP10" i="8" s="1"/>
  <c r="CO11" i="8"/>
  <c r="CP11" i="8" s="1"/>
  <c r="CO12" i="8"/>
  <c r="CP12" i="8" s="1"/>
  <c r="CO13" i="8"/>
  <c r="CP13" i="8" s="1"/>
  <c r="CO14" i="8"/>
  <c r="CP14" i="8" s="1"/>
  <c r="CO15" i="8"/>
  <c r="CP15" i="8" s="1"/>
  <c r="CO16" i="8"/>
  <c r="CP16" i="8" s="1"/>
  <c r="CO17" i="8"/>
  <c r="CP17" i="8" s="1"/>
  <c r="CO18" i="8"/>
  <c r="CP18" i="8" s="1"/>
  <c r="CO19" i="8"/>
  <c r="CP19" i="8" s="1"/>
  <c r="CO20" i="8"/>
  <c r="CP20" i="8" s="1"/>
  <c r="CO21" i="8"/>
  <c r="CP21" i="8" s="1"/>
  <c r="CO22" i="8"/>
  <c r="CP22" i="8" s="1"/>
  <c r="CO23" i="8"/>
  <c r="CP23" i="8" s="1"/>
  <c r="CO24" i="8"/>
  <c r="CP24" i="8" s="1"/>
  <c r="CO25" i="8"/>
  <c r="CP25" i="8" s="1"/>
  <c r="CO26" i="8"/>
  <c r="CP26" i="8" s="1"/>
  <c r="CO27" i="8"/>
  <c r="CP27" i="8" s="1"/>
  <c r="CO28" i="8"/>
  <c r="CP28" i="8" s="1"/>
  <c r="CO29" i="8"/>
  <c r="CP29" i="8" s="1"/>
  <c r="CO30" i="8"/>
  <c r="CP30" i="8" s="1"/>
  <c r="CO31" i="8"/>
  <c r="CP31" i="8" s="1"/>
  <c r="CO32" i="8"/>
  <c r="CP32" i="8" s="1"/>
  <c r="CO33" i="8"/>
  <c r="CP33" i="8" s="1"/>
  <c r="CO34" i="8"/>
  <c r="CP34" i="8" s="1"/>
  <c r="CO35" i="8"/>
  <c r="CP35" i="8" s="1"/>
  <c r="CO36" i="8"/>
  <c r="CP36" i="8" s="1"/>
  <c r="CO37" i="8"/>
  <c r="CP37" i="8" s="1"/>
  <c r="CO38" i="8"/>
  <c r="CP38" i="8" s="1"/>
  <c r="CO39" i="8"/>
  <c r="CP39" i="8" s="1"/>
  <c r="CO40" i="8"/>
  <c r="CP40" i="8" s="1"/>
  <c r="CO41" i="8"/>
  <c r="CP41" i="8" s="1"/>
  <c r="CO42" i="8"/>
  <c r="CP42" i="8" s="1"/>
  <c r="CO43" i="8"/>
  <c r="CP43" i="8" s="1"/>
  <c r="CO44" i="8"/>
  <c r="CP44" i="8" s="1"/>
  <c r="CO45" i="8"/>
  <c r="CP45" i="8" s="1"/>
  <c r="CO46" i="8"/>
  <c r="CP46" i="8" s="1"/>
  <c r="CO47" i="8"/>
  <c r="CP47" i="8" s="1"/>
  <c r="CO48" i="8"/>
  <c r="CP48" i="8" s="1"/>
  <c r="CO49" i="8"/>
  <c r="CP49" i="8" s="1"/>
  <c r="CO50" i="8"/>
  <c r="CP50" i="8" s="1"/>
  <c r="CO51" i="8"/>
  <c r="CP51" i="8" s="1"/>
  <c r="CO52" i="8"/>
  <c r="CP52" i="8" s="1"/>
  <c r="CW5" i="8"/>
  <c r="CX5" i="8" s="1"/>
  <c r="CW6" i="8"/>
  <c r="CX6" i="8" s="1"/>
  <c r="CW7" i="8"/>
  <c r="CX7" i="8" s="1"/>
  <c r="CW8" i="8"/>
  <c r="CX8" i="8" s="1"/>
  <c r="CW9" i="8"/>
  <c r="CX9" i="8" s="1"/>
  <c r="CW10" i="8"/>
  <c r="CX10" i="8" s="1"/>
  <c r="CW11" i="8"/>
  <c r="CX11" i="8" s="1"/>
  <c r="CW12" i="8"/>
  <c r="CX12" i="8" s="1"/>
  <c r="CW13" i="8"/>
  <c r="CX13" i="8" s="1"/>
  <c r="CW14" i="8"/>
  <c r="CX14" i="8" s="1"/>
  <c r="CW15" i="8"/>
  <c r="CX15" i="8" s="1"/>
  <c r="CW16" i="8"/>
  <c r="CX16" i="8" s="1"/>
  <c r="CW17" i="8"/>
  <c r="CX17" i="8" s="1"/>
  <c r="CW18" i="8"/>
  <c r="CX18" i="8" s="1"/>
  <c r="CW19" i="8"/>
  <c r="CX19" i="8" s="1"/>
  <c r="CW20" i="8"/>
  <c r="CX20" i="8" s="1"/>
  <c r="CW21" i="8"/>
  <c r="CX21" i="8" s="1"/>
  <c r="CW22" i="8"/>
  <c r="CX22" i="8" s="1"/>
  <c r="CW23" i="8"/>
  <c r="CX23" i="8" s="1"/>
  <c r="CW24" i="8"/>
  <c r="CX24" i="8" s="1"/>
  <c r="CW25" i="8"/>
  <c r="CX25" i="8" s="1"/>
  <c r="CW26" i="8"/>
  <c r="CX26" i="8" s="1"/>
  <c r="CW27" i="8"/>
  <c r="CX27" i="8" s="1"/>
  <c r="CW28" i="8"/>
  <c r="CX28" i="8" s="1"/>
  <c r="CW29" i="8"/>
  <c r="CX29" i="8" s="1"/>
  <c r="CW30" i="8"/>
  <c r="CX30" i="8" s="1"/>
  <c r="CW31" i="8"/>
  <c r="CX31" i="8" s="1"/>
  <c r="CW32" i="8"/>
  <c r="CX32" i="8" s="1"/>
  <c r="CW33" i="8"/>
  <c r="CX33" i="8" s="1"/>
  <c r="CW34" i="8"/>
  <c r="CX34" i="8" s="1"/>
  <c r="CW35" i="8"/>
  <c r="CX35" i="8" s="1"/>
  <c r="CW36" i="8"/>
  <c r="CX36" i="8" s="1"/>
  <c r="CW37" i="8"/>
  <c r="CX37" i="8" s="1"/>
  <c r="CW38" i="8"/>
  <c r="CX38" i="8" s="1"/>
  <c r="CW39" i="8"/>
  <c r="CX39" i="8"/>
  <c r="CW40" i="8"/>
  <c r="CX40" i="8" s="1"/>
  <c r="CW41" i="8"/>
  <c r="CX41" i="8" s="1"/>
  <c r="CW42" i="8"/>
  <c r="CX42" i="8" s="1"/>
  <c r="CW43" i="8"/>
  <c r="CX43" i="8" s="1"/>
  <c r="CW44" i="8"/>
  <c r="CX44" i="8" s="1"/>
  <c r="CW45" i="8"/>
  <c r="CX45" i="8" s="1"/>
  <c r="CW46" i="8"/>
  <c r="CX46" i="8" s="1"/>
  <c r="CW47" i="8"/>
  <c r="CX47" i="8" s="1"/>
  <c r="CW48" i="8"/>
  <c r="CX48" i="8" s="1"/>
  <c r="CW49" i="8"/>
  <c r="CX49" i="8" s="1"/>
  <c r="CW50" i="8"/>
  <c r="CX50" i="8" s="1"/>
  <c r="CW51" i="8"/>
  <c r="CX51" i="8" s="1"/>
  <c r="CW52" i="8"/>
  <c r="CX52" i="8" s="1"/>
  <c r="CW4" i="8"/>
  <c r="CX4" i="8" s="1"/>
  <c r="CO4" i="8"/>
  <c r="CP4" i="8" s="1"/>
  <c r="CG4" i="8"/>
  <c r="CH4" i="8" s="1"/>
  <c r="BY4" i="8"/>
  <c r="BZ4" i="8" s="1"/>
  <c r="BQ4" i="8"/>
  <c r="BR4" i="8" s="1"/>
  <c r="AT4" i="8"/>
  <c r="AJ4" i="8"/>
  <c r="AB4" i="8"/>
  <c r="AC4" i="8" s="1"/>
  <c r="T4" i="8"/>
  <c r="U4" i="8" s="1"/>
  <c r="L4" i="8"/>
  <c r="M4" i="8" s="1"/>
  <c r="AK4" i="8" l="1"/>
  <c r="AL4" i="8" s="1"/>
  <c r="AK42" i="8"/>
  <c r="AL42" i="8" s="1"/>
  <c r="AK26" i="8"/>
  <c r="AL26" i="8" s="1"/>
  <c r="AK30" i="8"/>
  <c r="AL30" i="8" s="1"/>
  <c r="AK14" i="8"/>
  <c r="AL14" i="8" s="1"/>
  <c r="AK46" i="8"/>
  <c r="AL46" i="8" s="1"/>
  <c r="AK10" i="8"/>
  <c r="AL10" i="8" s="1"/>
  <c r="AK24" i="8"/>
  <c r="AL24" i="8" s="1"/>
  <c r="AK52" i="8"/>
  <c r="AL52" i="8" s="1"/>
  <c r="AK50" i="8"/>
  <c r="AL50" i="8" s="1"/>
  <c r="AK43" i="8"/>
  <c r="AL43" i="8" s="1"/>
  <c r="AK41" i="8"/>
  <c r="AL41" i="8" s="1"/>
  <c r="AK36" i="8"/>
  <c r="AL36" i="8" s="1"/>
  <c r="AK34" i="8"/>
  <c r="AL34" i="8" s="1"/>
  <c r="AK27" i="8"/>
  <c r="AL27" i="8" s="1"/>
  <c r="AK25" i="8"/>
  <c r="AL25" i="8" s="1"/>
  <c r="AK20" i="8"/>
  <c r="AL20" i="8" s="1"/>
  <c r="AK18" i="8"/>
  <c r="AL18" i="8" s="1"/>
  <c r="AK11" i="8"/>
  <c r="AL11" i="8" s="1"/>
  <c r="AK9" i="8"/>
  <c r="AL9" i="8" s="1"/>
  <c r="AC42" i="8"/>
  <c r="AC26" i="8"/>
  <c r="AC10" i="8"/>
  <c r="AK51" i="8"/>
  <c r="AL51" i="8" s="1"/>
  <c r="AK49" i="8"/>
  <c r="AL49" i="8" s="1"/>
  <c r="AK44" i="8"/>
  <c r="AL44" i="8" s="1"/>
  <c r="AK35" i="8"/>
  <c r="AL35" i="8" s="1"/>
  <c r="AK33" i="8"/>
  <c r="AL33" i="8" s="1"/>
  <c r="AK28" i="8"/>
  <c r="AL28" i="8" s="1"/>
  <c r="AK19" i="8"/>
  <c r="AL19" i="8" s="1"/>
  <c r="AK17" i="8"/>
  <c r="AL17" i="8" s="1"/>
  <c r="AK12" i="8"/>
  <c r="AL12" i="8" s="1"/>
  <c r="Z53" i="43"/>
  <c r="AA53" i="43" s="1"/>
  <c r="Z52" i="43"/>
  <c r="AA52" i="43" s="1"/>
  <c r="Z51" i="43"/>
  <c r="AA51" i="43" s="1"/>
  <c r="Z50" i="43"/>
  <c r="AA50" i="43" s="1"/>
  <c r="Z49" i="43"/>
  <c r="AA49" i="43" s="1"/>
  <c r="Z48" i="43"/>
  <c r="AA48" i="43" s="1"/>
  <c r="Z47" i="43"/>
  <c r="AA47" i="43" s="1"/>
  <c r="Z46" i="43"/>
  <c r="AA46" i="43" s="1"/>
  <c r="Z45" i="43"/>
  <c r="AA45" i="43" s="1"/>
  <c r="Z44" i="43"/>
  <c r="AA44" i="43" s="1"/>
  <c r="Z43" i="43"/>
  <c r="AA43" i="43" s="1"/>
  <c r="Z42" i="43"/>
  <c r="AA42" i="43" s="1"/>
  <c r="Z41" i="43"/>
  <c r="AA41" i="43" s="1"/>
  <c r="Z40" i="43"/>
  <c r="AA40" i="43" s="1"/>
  <c r="Z39" i="43"/>
  <c r="AA39" i="43" s="1"/>
  <c r="Z38" i="43"/>
  <c r="AA38" i="43" s="1"/>
  <c r="Z37" i="43"/>
  <c r="AA37" i="43" s="1"/>
  <c r="Z36" i="43"/>
  <c r="AA36" i="43" s="1"/>
  <c r="Z35" i="43"/>
  <c r="AA35" i="43" s="1"/>
  <c r="Z34" i="43"/>
  <c r="AA34" i="43" s="1"/>
  <c r="Z33" i="43"/>
  <c r="AA33" i="43" s="1"/>
  <c r="Z32" i="43"/>
  <c r="AA32" i="43" s="1"/>
  <c r="Z31" i="43"/>
  <c r="AA31" i="43" s="1"/>
  <c r="Z30" i="43"/>
  <c r="AA30" i="43" s="1"/>
  <c r="Z29" i="43"/>
  <c r="AA29" i="43" s="1"/>
  <c r="Z28" i="43"/>
  <c r="AA28" i="43" s="1"/>
  <c r="Z27" i="43"/>
  <c r="AA27" i="43" s="1"/>
  <c r="Z26" i="43"/>
  <c r="AA26" i="43" s="1"/>
  <c r="Z25" i="43"/>
  <c r="AA25" i="43" s="1"/>
  <c r="Z24" i="43"/>
  <c r="AA24" i="43" s="1"/>
  <c r="Z23" i="43"/>
  <c r="AA23" i="43" s="1"/>
  <c r="Z22" i="43"/>
  <c r="AA22" i="43" s="1"/>
  <c r="Z21" i="43"/>
  <c r="AA21" i="43" s="1"/>
  <c r="Z20" i="43"/>
  <c r="AA20" i="43" s="1"/>
  <c r="Z19" i="43"/>
  <c r="AA19" i="43" s="1"/>
  <c r="Z18" i="43"/>
  <c r="AA18" i="43" s="1"/>
  <c r="Z17" i="43"/>
  <c r="AA17" i="43" s="1"/>
  <c r="Z16" i="43"/>
  <c r="AA16" i="43" s="1"/>
  <c r="Z15" i="43"/>
  <c r="AA15" i="43" s="1"/>
  <c r="Z14" i="43"/>
  <c r="AA14" i="43" s="1"/>
  <c r="Z13" i="43"/>
  <c r="AA13" i="43" s="1"/>
  <c r="Z12" i="43"/>
  <c r="AA12" i="43" s="1"/>
  <c r="Z11" i="43"/>
  <c r="AA11" i="43" s="1"/>
  <c r="Z10" i="43"/>
  <c r="AA10" i="43" s="1"/>
  <c r="Z9" i="43"/>
  <c r="AA9" i="43" s="1"/>
  <c r="Z8" i="43"/>
  <c r="AA8" i="43" s="1"/>
  <c r="Z7" i="43"/>
  <c r="AA7" i="43" s="1"/>
  <c r="Z6" i="43"/>
  <c r="AA6" i="43" s="1"/>
  <c r="Z5" i="43"/>
  <c r="AA5" i="43" s="1"/>
  <c r="Z4" i="43"/>
  <c r="AA4" i="43" s="1"/>
  <c r="FC3" i="43"/>
  <c r="FD3" i="43" s="1"/>
  <c r="EG3" i="43"/>
  <c r="EH3" i="43" s="1"/>
  <c r="DK3" i="43"/>
  <c r="DL3" i="43" s="1"/>
  <c r="DJ3" i="43"/>
  <c r="CO3" i="43"/>
  <c r="CN3" i="43"/>
  <c r="BS3" i="43"/>
  <c r="BR3" i="43"/>
  <c r="AW3" i="43"/>
  <c r="AV3" i="43"/>
  <c r="AA3" i="43"/>
  <c r="Z3" i="43"/>
  <c r="Z53" i="42"/>
  <c r="AA53" i="42" s="1"/>
  <c r="Z52" i="42"/>
  <c r="AA52" i="42" s="1"/>
  <c r="Z51" i="42"/>
  <c r="AA51" i="42" s="1"/>
  <c r="Z50" i="42"/>
  <c r="AA50" i="42" s="1"/>
  <c r="Z49" i="42"/>
  <c r="AA49" i="42" s="1"/>
  <c r="Z48" i="42"/>
  <c r="AA48" i="42" s="1"/>
  <c r="Z47" i="42"/>
  <c r="AA47" i="42" s="1"/>
  <c r="Z46" i="42"/>
  <c r="AA46" i="42" s="1"/>
  <c r="Z45" i="42"/>
  <c r="AA45" i="42" s="1"/>
  <c r="Z44" i="42"/>
  <c r="AA44" i="42" s="1"/>
  <c r="Z43" i="42"/>
  <c r="AA43" i="42" s="1"/>
  <c r="Z42" i="42"/>
  <c r="AA42" i="42" s="1"/>
  <c r="Z41" i="42"/>
  <c r="AA41" i="42" s="1"/>
  <c r="Z40" i="42"/>
  <c r="AA40" i="42" s="1"/>
  <c r="Z39" i="42"/>
  <c r="AA39" i="42" s="1"/>
  <c r="Z38" i="42"/>
  <c r="AA38" i="42" s="1"/>
  <c r="Z37" i="42"/>
  <c r="AA37" i="42" s="1"/>
  <c r="Z36" i="42"/>
  <c r="AA36" i="42" s="1"/>
  <c r="Z35" i="42"/>
  <c r="AA35" i="42" s="1"/>
  <c r="Z34" i="42"/>
  <c r="AA34" i="42" s="1"/>
  <c r="Z33" i="42"/>
  <c r="AA33" i="42" s="1"/>
  <c r="Z32" i="42"/>
  <c r="AA32" i="42" s="1"/>
  <c r="Z31" i="42"/>
  <c r="AA31" i="42" s="1"/>
  <c r="Z30" i="42"/>
  <c r="AA30" i="42" s="1"/>
  <c r="Z29" i="42"/>
  <c r="AA29" i="42" s="1"/>
  <c r="Z28" i="42"/>
  <c r="AA28" i="42" s="1"/>
  <c r="Z27" i="42"/>
  <c r="AA27" i="42" s="1"/>
  <c r="Z26" i="42"/>
  <c r="AA26" i="42" s="1"/>
  <c r="Z25" i="42"/>
  <c r="AA25" i="42" s="1"/>
  <c r="Z24" i="42"/>
  <c r="AA24" i="42" s="1"/>
  <c r="Z23" i="42"/>
  <c r="AA23" i="42" s="1"/>
  <c r="Z22" i="42"/>
  <c r="AA22" i="42" s="1"/>
  <c r="Z21" i="42"/>
  <c r="AA21" i="42" s="1"/>
  <c r="Z20" i="42"/>
  <c r="AA20" i="42" s="1"/>
  <c r="Z19" i="42"/>
  <c r="AA19" i="42" s="1"/>
  <c r="Z18" i="42"/>
  <c r="AA18" i="42" s="1"/>
  <c r="Z17" i="42"/>
  <c r="AA17" i="42" s="1"/>
  <c r="Z16" i="42"/>
  <c r="AA16" i="42" s="1"/>
  <c r="Z15" i="42"/>
  <c r="AA15" i="42" s="1"/>
  <c r="Z14" i="42"/>
  <c r="AA14" i="42" s="1"/>
  <c r="Z13" i="42"/>
  <c r="AA13" i="42" s="1"/>
  <c r="Z12" i="42"/>
  <c r="AA12" i="42" s="1"/>
  <c r="Z11" i="42"/>
  <c r="AA11" i="42" s="1"/>
  <c r="Z10" i="42"/>
  <c r="AA10" i="42" s="1"/>
  <c r="Z9" i="42"/>
  <c r="AA9" i="42" s="1"/>
  <c r="Z8" i="42"/>
  <c r="AA8" i="42" s="1"/>
  <c r="Z7" i="42"/>
  <c r="AA7" i="42" s="1"/>
  <c r="Z6" i="42"/>
  <c r="AA6" i="42" s="1"/>
  <c r="Z5" i="42"/>
  <c r="AA5" i="42" s="1"/>
  <c r="Z4" i="42"/>
  <c r="AA4" i="42" s="1"/>
  <c r="FC3" i="42"/>
  <c r="FD3" i="42" s="1"/>
  <c r="EG3" i="42"/>
  <c r="EH3" i="42" s="1"/>
  <c r="DK3" i="42"/>
  <c r="DL3" i="42" s="1"/>
  <c r="DJ3" i="42"/>
  <c r="CO3" i="42"/>
  <c r="CN3" i="42"/>
  <c r="BS3" i="42"/>
  <c r="BR3" i="42"/>
  <c r="AW3" i="42"/>
  <c r="AV3" i="42"/>
  <c r="AA3" i="42"/>
  <c r="Z3" i="42"/>
  <c r="Z53" i="41"/>
  <c r="AA53" i="41" s="1"/>
  <c r="Z52" i="41"/>
  <c r="AA52" i="41" s="1"/>
  <c r="Z51" i="41"/>
  <c r="AA51" i="41" s="1"/>
  <c r="Z50" i="41"/>
  <c r="AA50" i="41" s="1"/>
  <c r="Z49" i="41"/>
  <c r="AA49" i="41" s="1"/>
  <c r="Z48" i="41"/>
  <c r="AA48" i="41" s="1"/>
  <c r="Z47" i="41"/>
  <c r="AA47" i="41" s="1"/>
  <c r="Z46" i="41"/>
  <c r="AA46" i="41" s="1"/>
  <c r="Z45" i="41"/>
  <c r="AA45" i="41" s="1"/>
  <c r="Z44" i="41"/>
  <c r="AA44" i="41" s="1"/>
  <c r="Z43" i="41"/>
  <c r="AA43" i="41" s="1"/>
  <c r="Z42" i="41"/>
  <c r="AA42" i="41" s="1"/>
  <c r="Z41" i="41"/>
  <c r="AA41" i="41" s="1"/>
  <c r="Z40" i="41"/>
  <c r="AA40" i="41" s="1"/>
  <c r="Z39" i="41"/>
  <c r="AA39" i="41" s="1"/>
  <c r="Z38" i="41"/>
  <c r="AA38" i="41" s="1"/>
  <c r="Z37" i="41"/>
  <c r="AA37" i="41" s="1"/>
  <c r="Z36" i="41"/>
  <c r="AA36" i="41" s="1"/>
  <c r="Z35" i="41"/>
  <c r="AA35" i="41" s="1"/>
  <c r="Z34" i="41"/>
  <c r="AA34" i="41" s="1"/>
  <c r="Z33" i="41"/>
  <c r="AA33" i="41" s="1"/>
  <c r="Z32" i="41"/>
  <c r="AA32" i="41" s="1"/>
  <c r="Z31" i="41"/>
  <c r="AA31" i="41" s="1"/>
  <c r="Z30" i="41"/>
  <c r="AA30" i="41" s="1"/>
  <c r="Z29" i="41"/>
  <c r="AA29" i="41" s="1"/>
  <c r="Z28" i="41"/>
  <c r="AA28" i="41" s="1"/>
  <c r="Z27" i="41"/>
  <c r="AA27" i="41" s="1"/>
  <c r="Z26" i="41"/>
  <c r="AA26" i="41" s="1"/>
  <c r="Z25" i="41"/>
  <c r="AA25" i="41" s="1"/>
  <c r="Z24" i="41"/>
  <c r="AA24" i="41" s="1"/>
  <c r="Z23" i="41"/>
  <c r="AA23" i="41" s="1"/>
  <c r="Z22" i="41"/>
  <c r="AA22" i="41" s="1"/>
  <c r="Z21" i="41"/>
  <c r="AA21" i="41" s="1"/>
  <c r="Z20" i="41"/>
  <c r="AA20" i="41" s="1"/>
  <c r="Z19" i="41"/>
  <c r="AA19" i="41" s="1"/>
  <c r="Z18" i="41"/>
  <c r="AA18" i="41" s="1"/>
  <c r="Z17" i="41"/>
  <c r="AA17" i="41" s="1"/>
  <c r="Z16" i="41"/>
  <c r="AA16" i="41" s="1"/>
  <c r="Z15" i="41"/>
  <c r="AA15" i="41" s="1"/>
  <c r="Z14" i="41"/>
  <c r="AA14" i="41" s="1"/>
  <c r="Z13" i="41"/>
  <c r="AA13" i="41" s="1"/>
  <c r="Z12" i="41"/>
  <c r="AA12" i="41" s="1"/>
  <c r="Z11" i="41"/>
  <c r="AA11" i="41" s="1"/>
  <c r="Z10" i="41"/>
  <c r="AA10" i="41" s="1"/>
  <c r="Z9" i="41"/>
  <c r="AA9" i="41" s="1"/>
  <c r="Z8" i="41"/>
  <c r="AA8" i="41" s="1"/>
  <c r="Z7" i="41"/>
  <c r="AA7" i="41" s="1"/>
  <c r="Z6" i="41"/>
  <c r="AA6" i="41" s="1"/>
  <c r="Z5" i="41"/>
  <c r="AA5" i="41" s="1"/>
  <c r="Z4" i="41"/>
  <c r="AA4" i="41" s="1"/>
  <c r="FC3" i="41"/>
  <c r="FD3" i="41" s="1"/>
  <c r="EG3" i="41"/>
  <c r="EH3" i="41" s="1"/>
  <c r="DK3" i="41"/>
  <c r="DL3" i="41" s="1"/>
  <c r="DJ3" i="41"/>
  <c r="CO3" i="41"/>
  <c r="CN3" i="41"/>
  <c r="BS3" i="41"/>
  <c r="BR3" i="41"/>
  <c r="AW3" i="41"/>
  <c r="AV3" i="41"/>
  <c r="AA3" i="41"/>
  <c r="Z3" i="41"/>
  <c r="Z53" i="40"/>
  <c r="AA53" i="40" s="1"/>
  <c r="Z52" i="40"/>
  <c r="AA52" i="40" s="1"/>
  <c r="Z51" i="40"/>
  <c r="AA51" i="40" s="1"/>
  <c r="Z50" i="40"/>
  <c r="AA50" i="40" s="1"/>
  <c r="Z49" i="40"/>
  <c r="AA49" i="40" s="1"/>
  <c r="Z48" i="40"/>
  <c r="AA48" i="40" s="1"/>
  <c r="Z47" i="40"/>
  <c r="AA47" i="40" s="1"/>
  <c r="Z46" i="40"/>
  <c r="AA46" i="40" s="1"/>
  <c r="Z45" i="40"/>
  <c r="AA45" i="40" s="1"/>
  <c r="Z44" i="40"/>
  <c r="AA44" i="40" s="1"/>
  <c r="Z43" i="40"/>
  <c r="AA43" i="40" s="1"/>
  <c r="Z42" i="40"/>
  <c r="AA42" i="40" s="1"/>
  <c r="Z41" i="40"/>
  <c r="AA41" i="40" s="1"/>
  <c r="Z40" i="40"/>
  <c r="AA40" i="40" s="1"/>
  <c r="Z39" i="40"/>
  <c r="AA39" i="40" s="1"/>
  <c r="Z38" i="40"/>
  <c r="AA38" i="40" s="1"/>
  <c r="Z37" i="40"/>
  <c r="AA37" i="40" s="1"/>
  <c r="Z36" i="40"/>
  <c r="AA36" i="40" s="1"/>
  <c r="Z35" i="40"/>
  <c r="AA35" i="40" s="1"/>
  <c r="Z34" i="40"/>
  <c r="AA34" i="40" s="1"/>
  <c r="Z33" i="40"/>
  <c r="AA33" i="40" s="1"/>
  <c r="Z32" i="40"/>
  <c r="AA32" i="40" s="1"/>
  <c r="Z31" i="40"/>
  <c r="AA31" i="40" s="1"/>
  <c r="Z30" i="40"/>
  <c r="AA30" i="40" s="1"/>
  <c r="Z29" i="40"/>
  <c r="AA29" i="40" s="1"/>
  <c r="Z28" i="40"/>
  <c r="AA28" i="40" s="1"/>
  <c r="Z27" i="40"/>
  <c r="AA27" i="40" s="1"/>
  <c r="Z26" i="40"/>
  <c r="AA26" i="40" s="1"/>
  <c r="Z25" i="40"/>
  <c r="AA25" i="40" s="1"/>
  <c r="Z24" i="40"/>
  <c r="AA24" i="40" s="1"/>
  <c r="Z23" i="40"/>
  <c r="AA23" i="40" s="1"/>
  <c r="Z22" i="40"/>
  <c r="AA22" i="40" s="1"/>
  <c r="Z21" i="40"/>
  <c r="AA21" i="40" s="1"/>
  <c r="Z20" i="40"/>
  <c r="AA20" i="40" s="1"/>
  <c r="Z19" i="40"/>
  <c r="AA19" i="40" s="1"/>
  <c r="Z18" i="40"/>
  <c r="AA18" i="40" s="1"/>
  <c r="Z17" i="40"/>
  <c r="AA17" i="40" s="1"/>
  <c r="Z16" i="40"/>
  <c r="AA16" i="40" s="1"/>
  <c r="Z15" i="40"/>
  <c r="AA15" i="40" s="1"/>
  <c r="Z14" i="40"/>
  <c r="AA14" i="40" s="1"/>
  <c r="Z13" i="40"/>
  <c r="AA13" i="40" s="1"/>
  <c r="Z12" i="40"/>
  <c r="AA12" i="40" s="1"/>
  <c r="Z11" i="40"/>
  <c r="AA11" i="40" s="1"/>
  <c r="Z10" i="40"/>
  <c r="AA10" i="40" s="1"/>
  <c r="Z9" i="40"/>
  <c r="AA9" i="40" s="1"/>
  <c r="Z8" i="40"/>
  <c r="AA8" i="40" s="1"/>
  <c r="Z7" i="40"/>
  <c r="AA7" i="40" s="1"/>
  <c r="Z6" i="40"/>
  <c r="AA6" i="40" s="1"/>
  <c r="Z5" i="40"/>
  <c r="AA5" i="40" s="1"/>
  <c r="Z4" i="40"/>
  <c r="AA4" i="40" s="1"/>
  <c r="FC3" i="40"/>
  <c r="FD3" i="40" s="1"/>
  <c r="EG3" i="40"/>
  <c r="EH3" i="40" s="1"/>
  <c r="DK3" i="40"/>
  <c r="DL3" i="40" s="1"/>
  <c r="DJ3" i="40"/>
  <c r="CO3" i="40"/>
  <c r="CN3" i="40"/>
  <c r="BS3" i="40"/>
  <c r="BR3" i="40"/>
  <c r="AW3" i="40"/>
  <c r="AV3" i="40"/>
  <c r="AA3" i="40"/>
  <c r="Z3" i="40"/>
  <c r="Z53" i="39"/>
  <c r="AA53" i="39" s="1"/>
  <c r="Z52" i="39"/>
  <c r="AA52" i="39" s="1"/>
  <c r="Z51" i="39"/>
  <c r="AA51" i="39" s="1"/>
  <c r="Z50" i="39"/>
  <c r="AA50" i="39" s="1"/>
  <c r="Z49" i="39"/>
  <c r="AA49" i="39" s="1"/>
  <c r="Z48" i="39"/>
  <c r="AA48" i="39" s="1"/>
  <c r="Z47" i="39"/>
  <c r="AA47" i="39" s="1"/>
  <c r="Z46" i="39"/>
  <c r="AA46" i="39" s="1"/>
  <c r="Z45" i="39"/>
  <c r="AA45" i="39" s="1"/>
  <c r="Z44" i="39"/>
  <c r="AA44" i="39" s="1"/>
  <c r="Z43" i="39"/>
  <c r="AA43" i="39" s="1"/>
  <c r="Z42" i="39"/>
  <c r="AA42" i="39" s="1"/>
  <c r="Z41" i="39"/>
  <c r="AA41" i="39" s="1"/>
  <c r="Z40" i="39"/>
  <c r="AA40" i="39" s="1"/>
  <c r="Z39" i="39"/>
  <c r="AA39" i="39" s="1"/>
  <c r="Z38" i="39"/>
  <c r="AA38" i="39" s="1"/>
  <c r="Z37" i="39"/>
  <c r="AA37" i="39" s="1"/>
  <c r="Z36" i="39"/>
  <c r="AA36" i="39" s="1"/>
  <c r="Z35" i="39"/>
  <c r="AA35" i="39" s="1"/>
  <c r="Z34" i="39"/>
  <c r="AA34" i="39" s="1"/>
  <c r="Z33" i="39"/>
  <c r="AA33" i="39" s="1"/>
  <c r="Z32" i="39"/>
  <c r="AA32" i="39" s="1"/>
  <c r="Z31" i="39"/>
  <c r="AA31" i="39" s="1"/>
  <c r="Z30" i="39"/>
  <c r="AA30" i="39" s="1"/>
  <c r="Z29" i="39"/>
  <c r="AA29" i="39" s="1"/>
  <c r="Z28" i="39"/>
  <c r="AA28" i="39" s="1"/>
  <c r="Z27" i="39"/>
  <c r="AA27" i="39" s="1"/>
  <c r="Z26" i="39"/>
  <c r="AA26" i="39" s="1"/>
  <c r="Z25" i="39"/>
  <c r="AA25" i="39" s="1"/>
  <c r="Z24" i="39"/>
  <c r="AA24" i="39" s="1"/>
  <c r="Z23" i="39"/>
  <c r="AA23" i="39" s="1"/>
  <c r="Z22" i="39"/>
  <c r="AA22" i="39" s="1"/>
  <c r="Z21" i="39"/>
  <c r="AA21" i="39" s="1"/>
  <c r="Z20" i="39"/>
  <c r="AA20" i="39" s="1"/>
  <c r="Z19" i="39"/>
  <c r="AA19" i="39" s="1"/>
  <c r="Z18" i="39"/>
  <c r="AA18" i="39" s="1"/>
  <c r="Z17" i="39"/>
  <c r="AA17" i="39" s="1"/>
  <c r="Z16" i="39"/>
  <c r="AA16" i="39" s="1"/>
  <c r="Z15" i="39"/>
  <c r="AA15" i="39" s="1"/>
  <c r="Z14" i="39"/>
  <c r="AA14" i="39" s="1"/>
  <c r="Z13" i="39"/>
  <c r="AA13" i="39" s="1"/>
  <c r="Z12" i="39"/>
  <c r="AA12" i="39" s="1"/>
  <c r="Z11" i="39"/>
  <c r="AA11" i="39" s="1"/>
  <c r="Z10" i="39"/>
  <c r="AA10" i="39" s="1"/>
  <c r="Z9" i="39"/>
  <c r="AA9" i="39" s="1"/>
  <c r="Z8" i="39"/>
  <c r="AA8" i="39" s="1"/>
  <c r="Z7" i="39"/>
  <c r="AA7" i="39" s="1"/>
  <c r="Z6" i="39"/>
  <c r="AA6" i="39" s="1"/>
  <c r="Z5" i="39"/>
  <c r="AA5" i="39" s="1"/>
  <c r="Z4" i="39"/>
  <c r="AA4" i="39" s="1"/>
  <c r="FC3" i="39"/>
  <c r="FD3" i="39" s="1"/>
  <c r="EG3" i="39"/>
  <c r="EH3" i="39" s="1"/>
  <c r="DK3" i="39"/>
  <c r="DL3" i="39" s="1"/>
  <c r="DJ3" i="39"/>
  <c r="CO3" i="39"/>
  <c r="CN3" i="39"/>
  <c r="BS3" i="39"/>
  <c r="BR3" i="39"/>
  <c r="AW3" i="39"/>
  <c r="AV3" i="39"/>
  <c r="AA3" i="39"/>
  <c r="Z3" i="39"/>
  <c r="Z53" i="38"/>
  <c r="AA53" i="38" s="1"/>
  <c r="Z52" i="38"/>
  <c r="AA52" i="38" s="1"/>
  <c r="Z51" i="38"/>
  <c r="AA51" i="38" s="1"/>
  <c r="Z50" i="38"/>
  <c r="AA50" i="38" s="1"/>
  <c r="Z49" i="38"/>
  <c r="AA49" i="38" s="1"/>
  <c r="Z48" i="38"/>
  <c r="AA48" i="38" s="1"/>
  <c r="Z47" i="38"/>
  <c r="AA47" i="38" s="1"/>
  <c r="Z46" i="38"/>
  <c r="AA46" i="38" s="1"/>
  <c r="Z45" i="38"/>
  <c r="AA45" i="38" s="1"/>
  <c r="Z44" i="38"/>
  <c r="AA44" i="38" s="1"/>
  <c r="Z43" i="38"/>
  <c r="AA43" i="38" s="1"/>
  <c r="Z42" i="38"/>
  <c r="AA42" i="38" s="1"/>
  <c r="Z41" i="38"/>
  <c r="AA41" i="38" s="1"/>
  <c r="Z40" i="38"/>
  <c r="AA40" i="38" s="1"/>
  <c r="Z39" i="38"/>
  <c r="AA39" i="38" s="1"/>
  <c r="Z38" i="38"/>
  <c r="AA38" i="38" s="1"/>
  <c r="Z37" i="38"/>
  <c r="AA37" i="38" s="1"/>
  <c r="Z36" i="38"/>
  <c r="AA36" i="38" s="1"/>
  <c r="Z35" i="38"/>
  <c r="AA35" i="38" s="1"/>
  <c r="Z34" i="38"/>
  <c r="AA34" i="38" s="1"/>
  <c r="Z33" i="38"/>
  <c r="AA33" i="38" s="1"/>
  <c r="Z32" i="38"/>
  <c r="AA32" i="38" s="1"/>
  <c r="Z31" i="38"/>
  <c r="AA31" i="38" s="1"/>
  <c r="Z30" i="38"/>
  <c r="AA30" i="38" s="1"/>
  <c r="Z29" i="38"/>
  <c r="AA29" i="38" s="1"/>
  <c r="Z28" i="38"/>
  <c r="AA28" i="38" s="1"/>
  <c r="Z27" i="38"/>
  <c r="AA27" i="38" s="1"/>
  <c r="Z26" i="38"/>
  <c r="AA26" i="38" s="1"/>
  <c r="Z25" i="38"/>
  <c r="AA25" i="38" s="1"/>
  <c r="Z24" i="38"/>
  <c r="AA24" i="38" s="1"/>
  <c r="Z23" i="38"/>
  <c r="AA23" i="38" s="1"/>
  <c r="Z22" i="38"/>
  <c r="AA22" i="38" s="1"/>
  <c r="Z21" i="38"/>
  <c r="AA21" i="38" s="1"/>
  <c r="Z20" i="38"/>
  <c r="AA20" i="38" s="1"/>
  <c r="Z19" i="38"/>
  <c r="AA19" i="38" s="1"/>
  <c r="Z18" i="38"/>
  <c r="AA18" i="38" s="1"/>
  <c r="Z17" i="38"/>
  <c r="AA17" i="38" s="1"/>
  <c r="Z16" i="38"/>
  <c r="AA16" i="38" s="1"/>
  <c r="Z15" i="38"/>
  <c r="AA15" i="38" s="1"/>
  <c r="Z14" i="38"/>
  <c r="AA14" i="38" s="1"/>
  <c r="Z13" i="38"/>
  <c r="AA13" i="38" s="1"/>
  <c r="Z12" i="38"/>
  <c r="AA12" i="38" s="1"/>
  <c r="Z11" i="38"/>
  <c r="AA11" i="38" s="1"/>
  <c r="Z10" i="38"/>
  <c r="AA10" i="38" s="1"/>
  <c r="Z9" i="38"/>
  <c r="AA9" i="38" s="1"/>
  <c r="Z8" i="38"/>
  <c r="AA8" i="38" s="1"/>
  <c r="Z7" i="38"/>
  <c r="AA7" i="38" s="1"/>
  <c r="Z6" i="38"/>
  <c r="AA6" i="38" s="1"/>
  <c r="Z5" i="38"/>
  <c r="AA5" i="38" s="1"/>
  <c r="Z4" i="38"/>
  <c r="AA4" i="38" s="1"/>
  <c r="FC3" i="38"/>
  <c r="FD3" i="38" s="1"/>
  <c r="EG3" i="38"/>
  <c r="EH3" i="38" s="1"/>
  <c r="DK3" i="38"/>
  <c r="DL3" i="38" s="1"/>
  <c r="DJ3" i="38"/>
  <c r="CO3" i="38"/>
  <c r="CN3" i="38"/>
  <c r="BS3" i="38"/>
  <c r="BR3" i="38"/>
  <c r="AW3" i="38"/>
  <c r="AV3" i="38"/>
  <c r="AA3" i="38"/>
  <c r="Z3" i="38"/>
  <c r="Z53" i="37"/>
  <c r="AA53" i="37" s="1"/>
  <c r="Z52" i="37"/>
  <c r="AA52" i="37" s="1"/>
  <c r="Z51" i="37"/>
  <c r="AA51" i="37" s="1"/>
  <c r="Z50" i="37"/>
  <c r="AA50" i="37" s="1"/>
  <c r="Z49" i="37"/>
  <c r="AA49" i="37" s="1"/>
  <c r="Z48" i="37"/>
  <c r="AA48" i="37" s="1"/>
  <c r="Z47" i="37"/>
  <c r="AA47" i="37" s="1"/>
  <c r="Z46" i="37"/>
  <c r="AA46" i="37" s="1"/>
  <c r="Z45" i="37"/>
  <c r="AA45" i="37" s="1"/>
  <c r="Z44" i="37"/>
  <c r="AA44" i="37" s="1"/>
  <c r="Z43" i="37"/>
  <c r="AA43" i="37" s="1"/>
  <c r="Z42" i="37"/>
  <c r="AA42" i="37" s="1"/>
  <c r="Z41" i="37"/>
  <c r="AA41" i="37" s="1"/>
  <c r="Z40" i="37"/>
  <c r="AA40" i="37" s="1"/>
  <c r="Z39" i="37"/>
  <c r="AA39" i="37" s="1"/>
  <c r="Z38" i="37"/>
  <c r="AA38" i="37" s="1"/>
  <c r="Z37" i="37"/>
  <c r="AA37" i="37" s="1"/>
  <c r="Z36" i="37"/>
  <c r="AA36" i="37" s="1"/>
  <c r="Z35" i="37"/>
  <c r="AA35" i="37" s="1"/>
  <c r="Z34" i="37"/>
  <c r="AA34" i="37" s="1"/>
  <c r="Z33" i="37"/>
  <c r="AA33" i="37" s="1"/>
  <c r="Z32" i="37"/>
  <c r="AA32" i="37" s="1"/>
  <c r="Z31" i="37"/>
  <c r="AA31" i="37" s="1"/>
  <c r="Z30" i="37"/>
  <c r="AA30" i="37" s="1"/>
  <c r="Z29" i="37"/>
  <c r="AA29" i="37" s="1"/>
  <c r="Z28" i="37"/>
  <c r="AA28" i="37" s="1"/>
  <c r="Z27" i="37"/>
  <c r="AA27" i="37" s="1"/>
  <c r="Z26" i="37"/>
  <c r="AA26" i="37" s="1"/>
  <c r="Z25" i="37"/>
  <c r="AA25" i="37" s="1"/>
  <c r="Z24" i="37"/>
  <c r="AA24" i="37" s="1"/>
  <c r="Z23" i="37"/>
  <c r="AA23" i="37" s="1"/>
  <c r="Z22" i="37"/>
  <c r="AA22" i="37" s="1"/>
  <c r="Z21" i="37"/>
  <c r="AA21" i="37" s="1"/>
  <c r="Z20" i="37"/>
  <c r="AA20" i="37" s="1"/>
  <c r="Z19" i="37"/>
  <c r="AA19" i="37" s="1"/>
  <c r="Z18" i="37"/>
  <c r="AA18" i="37" s="1"/>
  <c r="Z17" i="37"/>
  <c r="AA17" i="37" s="1"/>
  <c r="Z16" i="37"/>
  <c r="AA16" i="37" s="1"/>
  <c r="Z15" i="37"/>
  <c r="AA15" i="37" s="1"/>
  <c r="Z14" i="37"/>
  <c r="AA14" i="37" s="1"/>
  <c r="Z13" i="37"/>
  <c r="AA13" i="37" s="1"/>
  <c r="Z12" i="37"/>
  <c r="AA12" i="37" s="1"/>
  <c r="Z11" i="37"/>
  <c r="AA11" i="37" s="1"/>
  <c r="Z10" i="37"/>
  <c r="AA10" i="37" s="1"/>
  <c r="Z9" i="37"/>
  <c r="AA9" i="37" s="1"/>
  <c r="Z8" i="37"/>
  <c r="AA8" i="37" s="1"/>
  <c r="Z7" i="37"/>
  <c r="AA7" i="37" s="1"/>
  <c r="Z6" i="37"/>
  <c r="AA6" i="37" s="1"/>
  <c r="Z5" i="37"/>
  <c r="AA5" i="37" s="1"/>
  <c r="Z4" i="37"/>
  <c r="AA4" i="37" s="1"/>
  <c r="FC3" i="37"/>
  <c r="FD3" i="37" s="1"/>
  <c r="EG3" i="37"/>
  <c r="EH3" i="37" s="1"/>
  <c r="DK3" i="37"/>
  <c r="DL3" i="37" s="1"/>
  <c r="DJ3" i="37"/>
  <c r="CO3" i="37"/>
  <c r="CN3" i="37"/>
  <c r="BS3" i="37"/>
  <c r="BR3" i="37"/>
  <c r="AW3" i="37"/>
  <c r="AV3" i="37"/>
  <c r="AA3" i="37"/>
  <c r="Z3" i="37"/>
  <c r="Z53" i="36"/>
  <c r="AA53" i="36" s="1"/>
  <c r="Z52" i="36"/>
  <c r="AA52" i="36" s="1"/>
  <c r="Z51" i="36"/>
  <c r="AA51" i="36" s="1"/>
  <c r="Z50" i="36"/>
  <c r="AA50" i="36" s="1"/>
  <c r="Z49" i="36"/>
  <c r="AA49" i="36" s="1"/>
  <c r="Z48" i="36"/>
  <c r="AA48" i="36" s="1"/>
  <c r="Z47" i="36"/>
  <c r="AA47" i="36" s="1"/>
  <c r="Z46" i="36"/>
  <c r="AA46" i="36" s="1"/>
  <c r="Z45" i="36"/>
  <c r="AA45" i="36" s="1"/>
  <c r="Z44" i="36"/>
  <c r="AA44" i="36" s="1"/>
  <c r="Z43" i="36"/>
  <c r="AA43" i="36" s="1"/>
  <c r="Z42" i="36"/>
  <c r="AA42" i="36" s="1"/>
  <c r="Z41" i="36"/>
  <c r="AA41" i="36" s="1"/>
  <c r="Z40" i="36"/>
  <c r="AA40" i="36" s="1"/>
  <c r="Z39" i="36"/>
  <c r="AA39" i="36" s="1"/>
  <c r="Z38" i="36"/>
  <c r="AA38" i="36" s="1"/>
  <c r="Z37" i="36"/>
  <c r="AA37" i="36" s="1"/>
  <c r="Z36" i="36"/>
  <c r="AA36" i="36" s="1"/>
  <c r="Z35" i="36"/>
  <c r="AA35" i="36" s="1"/>
  <c r="Z34" i="36"/>
  <c r="AA34" i="36" s="1"/>
  <c r="Z33" i="36"/>
  <c r="AA33" i="36" s="1"/>
  <c r="Z32" i="36"/>
  <c r="AA32" i="36" s="1"/>
  <c r="Z31" i="36"/>
  <c r="AA31" i="36" s="1"/>
  <c r="Z30" i="36"/>
  <c r="AA30" i="36" s="1"/>
  <c r="Z29" i="36"/>
  <c r="AA29" i="36" s="1"/>
  <c r="Z28" i="36"/>
  <c r="AA28" i="36" s="1"/>
  <c r="Z27" i="36"/>
  <c r="AA27" i="36" s="1"/>
  <c r="Z26" i="36"/>
  <c r="AA26" i="36" s="1"/>
  <c r="Z25" i="36"/>
  <c r="AA25" i="36" s="1"/>
  <c r="Z24" i="36"/>
  <c r="AA24" i="36" s="1"/>
  <c r="Z23" i="36"/>
  <c r="AA23" i="36" s="1"/>
  <c r="Z22" i="36"/>
  <c r="AA22" i="36" s="1"/>
  <c r="Z21" i="36"/>
  <c r="AA21" i="36" s="1"/>
  <c r="Z20" i="36"/>
  <c r="AA20" i="36" s="1"/>
  <c r="Z19" i="36"/>
  <c r="AA19" i="36" s="1"/>
  <c r="Z18" i="36"/>
  <c r="AA18" i="36" s="1"/>
  <c r="Z17" i="36"/>
  <c r="AA17" i="36" s="1"/>
  <c r="Z16" i="36"/>
  <c r="AA16" i="36" s="1"/>
  <c r="Z15" i="36"/>
  <c r="AA15" i="36" s="1"/>
  <c r="Z14" i="36"/>
  <c r="AA14" i="36" s="1"/>
  <c r="Z13" i="36"/>
  <c r="AA13" i="36" s="1"/>
  <c r="Z12" i="36"/>
  <c r="AA12" i="36" s="1"/>
  <c r="Z11" i="36"/>
  <c r="AA11" i="36" s="1"/>
  <c r="Z10" i="36"/>
  <c r="AA10" i="36" s="1"/>
  <c r="Z9" i="36"/>
  <c r="AA9" i="36" s="1"/>
  <c r="Z8" i="36"/>
  <c r="AA8" i="36" s="1"/>
  <c r="Z7" i="36"/>
  <c r="AA7" i="36" s="1"/>
  <c r="Z6" i="36"/>
  <c r="AA6" i="36" s="1"/>
  <c r="Z5" i="36"/>
  <c r="AA5" i="36" s="1"/>
  <c r="Z4" i="36"/>
  <c r="AA4" i="36" s="1"/>
  <c r="FC3" i="36"/>
  <c r="FD3" i="36" s="1"/>
  <c r="EG3" i="36"/>
  <c r="EH3" i="36" s="1"/>
  <c r="DK3" i="36"/>
  <c r="DL3" i="36" s="1"/>
  <c r="DJ3" i="36"/>
  <c r="CO3" i="36"/>
  <c r="CN3" i="36"/>
  <c r="BS3" i="36"/>
  <c r="BR3" i="36"/>
  <c r="AW3" i="36"/>
  <c r="AV3" i="36"/>
  <c r="AA3" i="36"/>
  <c r="Z3" i="36"/>
  <c r="Z53" i="35"/>
  <c r="AA53" i="35" s="1"/>
  <c r="Z52" i="35"/>
  <c r="AA52" i="35" s="1"/>
  <c r="Z51" i="35"/>
  <c r="AA51" i="35" s="1"/>
  <c r="Z50" i="35"/>
  <c r="AA50" i="35" s="1"/>
  <c r="Z49" i="35"/>
  <c r="AA49" i="35" s="1"/>
  <c r="Z48" i="35"/>
  <c r="AA48" i="35" s="1"/>
  <c r="Z47" i="35"/>
  <c r="AA47" i="35" s="1"/>
  <c r="Z46" i="35"/>
  <c r="AA46" i="35" s="1"/>
  <c r="Z45" i="35"/>
  <c r="AA45" i="35" s="1"/>
  <c r="Z44" i="35"/>
  <c r="AA44" i="35" s="1"/>
  <c r="Z43" i="35"/>
  <c r="AA43" i="35" s="1"/>
  <c r="Z42" i="35"/>
  <c r="AA42" i="35" s="1"/>
  <c r="Z41" i="35"/>
  <c r="AA41" i="35" s="1"/>
  <c r="Z40" i="35"/>
  <c r="AA40" i="35" s="1"/>
  <c r="Z39" i="35"/>
  <c r="AA39" i="35" s="1"/>
  <c r="Z38" i="35"/>
  <c r="AA38" i="35" s="1"/>
  <c r="Z37" i="35"/>
  <c r="AA37" i="35" s="1"/>
  <c r="Z36" i="35"/>
  <c r="AA36" i="35" s="1"/>
  <c r="Z35" i="35"/>
  <c r="AA35" i="35" s="1"/>
  <c r="Z34" i="35"/>
  <c r="AA34" i="35" s="1"/>
  <c r="Z33" i="35"/>
  <c r="AA33" i="35" s="1"/>
  <c r="Z32" i="35"/>
  <c r="AA32" i="35" s="1"/>
  <c r="Z31" i="35"/>
  <c r="AA31" i="35" s="1"/>
  <c r="Z30" i="35"/>
  <c r="AA30" i="35" s="1"/>
  <c r="Z29" i="35"/>
  <c r="AA29" i="35" s="1"/>
  <c r="Z28" i="35"/>
  <c r="AA28" i="35" s="1"/>
  <c r="Z27" i="35"/>
  <c r="AA27" i="35" s="1"/>
  <c r="Z26" i="35"/>
  <c r="AA26" i="35" s="1"/>
  <c r="Z25" i="35"/>
  <c r="AA25" i="35" s="1"/>
  <c r="Z24" i="35"/>
  <c r="AA24" i="35" s="1"/>
  <c r="Z23" i="35"/>
  <c r="AA23" i="35" s="1"/>
  <c r="Z22" i="35"/>
  <c r="AA22" i="35" s="1"/>
  <c r="Z21" i="35"/>
  <c r="AA21" i="35" s="1"/>
  <c r="Z20" i="35"/>
  <c r="AA20" i="35" s="1"/>
  <c r="Z19" i="35"/>
  <c r="AA19" i="35" s="1"/>
  <c r="Z18" i="35"/>
  <c r="AA18" i="35" s="1"/>
  <c r="Z17" i="35"/>
  <c r="AA17" i="35" s="1"/>
  <c r="Z16" i="35"/>
  <c r="AA16" i="35" s="1"/>
  <c r="Z15" i="35"/>
  <c r="AA15" i="35" s="1"/>
  <c r="Z14" i="35"/>
  <c r="AA14" i="35" s="1"/>
  <c r="Z13" i="35"/>
  <c r="AA13" i="35" s="1"/>
  <c r="Z12" i="35"/>
  <c r="AA12" i="35" s="1"/>
  <c r="Z11" i="35"/>
  <c r="AA11" i="35" s="1"/>
  <c r="Z10" i="35"/>
  <c r="AA10" i="35" s="1"/>
  <c r="Z9" i="35"/>
  <c r="AA9" i="35" s="1"/>
  <c r="Z8" i="35"/>
  <c r="AA8" i="35" s="1"/>
  <c r="Z7" i="35"/>
  <c r="AA7" i="35" s="1"/>
  <c r="Z6" i="35"/>
  <c r="AA6" i="35" s="1"/>
  <c r="Z5" i="35"/>
  <c r="AA5" i="35" s="1"/>
  <c r="Z4" i="35"/>
  <c r="AA4" i="35" s="1"/>
  <c r="FC3" i="35"/>
  <c r="FD3" i="35" s="1"/>
  <c r="EG3" i="35"/>
  <c r="EH3" i="35" s="1"/>
  <c r="DK3" i="35"/>
  <c r="DL3" i="35" s="1"/>
  <c r="DJ3" i="35"/>
  <c r="CO3" i="35"/>
  <c r="CN3" i="35"/>
  <c r="BS3" i="35"/>
  <c r="BR3" i="35"/>
  <c r="AW3" i="35"/>
  <c r="AV3" i="35"/>
  <c r="AA3" i="35"/>
  <c r="Z3" i="35"/>
  <c r="Z53" i="33"/>
  <c r="AA53" i="33" s="1"/>
  <c r="Z52" i="33"/>
  <c r="AA52" i="33" s="1"/>
  <c r="Z51" i="33"/>
  <c r="AA51" i="33" s="1"/>
  <c r="Z50" i="33"/>
  <c r="AA50" i="33" s="1"/>
  <c r="Z49" i="33"/>
  <c r="AA49" i="33" s="1"/>
  <c r="Z48" i="33"/>
  <c r="AA48" i="33" s="1"/>
  <c r="Z47" i="33"/>
  <c r="AA47" i="33" s="1"/>
  <c r="Z46" i="33"/>
  <c r="AA46" i="33" s="1"/>
  <c r="Z45" i="33"/>
  <c r="AA45" i="33" s="1"/>
  <c r="Z44" i="33"/>
  <c r="AA44" i="33" s="1"/>
  <c r="Z43" i="33"/>
  <c r="AA43" i="33" s="1"/>
  <c r="Z42" i="33"/>
  <c r="AA42" i="33" s="1"/>
  <c r="Z41" i="33"/>
  <c r="AA41" i="33" s="1"/>
  <c r="Z40" i="33"/>
  <c r="AA40" i="33" s="1"/>
  <c r="Z39" i="33"/>
  <c r="AA39" i="33" s="1"/>
  <c r="Z38" i="33"/>
  <c r="AA38" i="33" s="1"/>
  <c r="Z37" i="33"/>
  <c r="AA37" i="33" s="1"/>
  <c r="Z36" i="33"/>
  <c r="AA36" i="33" s="1"/>
  <c r="Z35" i="33"/>
  <c r="AA35" i="33" s="1"/>
  <c r="Z34" i="33"/>
  <c r="AA34" i="33" s="1"/>
  <c r="Z33" i="33"/>
  <c r="AA33" i="33" s="1"/>
  <c r="Z32" i="33"/>
  <c r="AA32" i="33" s="1"/>
  <c r="Z31" i="33"/>
  <c r="AA31" i="33" s="1"/>
  <c r="Z30" i="33"/>
  <c r="AA30" i="33" s="1"/>
  <c r="Z29" i="33"/>
  <c r="AA29" i="33" s="1"/>
  <c r="Z28" i="33"/>
  <c r="AA28" i="33" s="1"/>
  <c r="Z27" i="33"/>
  <c r="AA27" i="33" s="1"/>
  <c r="Z26" i="33"/>
  <c r="AA26" i="33" s="1"/>
  <c r="Z25" i="33"/>
  <c r="AA25" i="33" s="1"/>
  <c r="Z24" i="33"/>
  <c r="AA24" i="33" s="1"/>
  <c r="Z23" i="33"/>
  <c r="AA23" i="33" s="1"/>
  <c r="Z22" i="33"/>
  <c r="AA22" i="33" s="1"/>
  <c r="Z21" i="33"/>
  <c r="AA21" i="33" s="1"/>
  <c r="Z20" i="33"/>
  <c r="AA20" i="33" s="1"/>
  <c r="Z19" i="33"/>
  <c r="AA19" i="33" s="1"/>
  <c r="Z18" i="33"/>
  <c r="AA18" i="33" s="1"/>
  <c r="Z17" i="33"/>
  <c r="AA17" i="33" s="1"/>
  <c r="Z16" i="33"/>
  <c r="AA16" i="33" s="1"/>
  <c r="Z15" i="33"/>
  <c r="AA15" i="33" s="1"/>
  <c r="Z14" i="33"/>
  <c r="AA14" i="33" s="1"/>
  <c r="Z13" i="33"/>
  <c r="AA13" i="33" s="1"/>
  <c r="Z12" i="33"/>
  <c r="AA12" i="33" s="1"/>
  <c r="Z11" i="33"/>
  <c r="AA11" i="33" s="1"/>
  <c r="Z10" i="33"/>
  <c r="AA10" i="33" s="1"/>
  <c r="Z9" i="33"/>
  <c r="AA9" i="33" s="1"/>
  <c r="Z8" i="33"/>
  <c r="AA8" i="33" s="1"/>
  <c r="Z7" i="33"/>
  <c r="AA7" i="33" s="1"/>
  <c r="Z6" i="33"/>
  <c r="AA6" i="33" s="1"/>
  <c r="Z5" i="33"/>
  <c r="AA5" i="33" s="1"/>
  <c r="Z4" i="33"/>
  <c r="AA4" i="33" s="1"/>
  <c r="FC3" i="33"/>
  <c r="FD3" i="33" s="1"/>
  <c r="EG3" i="33"/>
  <c r="EH3" i="33" s="1"/>
  <c r="DK3" i="33"/>
  <c r="DL3" i="33" s="1"/>
  <c r="DJ3" i="33"/>
  <c r="CO3" i="33"/>
  <c r="CN3" i="33"/>
  <c r="BS3" i="33"/>
  <c r="BR3" i="33"/>
  <c r="AW3" i="33"/>
  <c r="AV3" i="33"/>
  <c r="AA3" i="33"/>
  <c r="Z3" i="33"/>
  <c r="Z53" i="32"/>
  <c r="AA53" i="32" s="1"/>
  <c r="Z52" i="32"/>
  <c r="AA52" i="32" s="1"/>
  <c r="Z51" i="32"/>
  <c r="AA51" i="32" s="1"/>
  <c r="Z50" i="32"/>
  <c r="AA50" i="32" s="1"/>
  <c r="Z49" i="32"/>
  <c r="AA49" i="32" s="1"/>
  <c r="Z48" i="32"/>
  <c r="AA48" i="32" s="1"/>
  <c r="Z47" i="32"/>
  <c r="AA47" i="32" s="1"/>
  <c r="Z46" i="32"/>
  <c r="AA46" i="32" s="1"/>
  <c r="Z45" i="32"/>
  <c r="AA45" i="32" s="1"/>
  <c r="Z44" i="32"/>
  <c r="AA44" i="32" s="1"/>
  <c r="Z43" i="32"/>
  <c r="AA43" i="32" s="1"/>
  <c r="Z42" i="32"/>
  <c r="AA42" i="32" s="1"/>
  <c r="Z41" i="32"/>
  <c r="AA41" i="32" s="1"/>
  <c r="Z40" i="32"/>
  <c r="AA40" i="32" s="1"/>
  <c r="Z39" i="32"/>
  <c r="AA39" i="32" s="1"/>
  <c r="Z38" i="32"/>
  <c r="AA38" i="32" s="1"/>
  <c r="Z37" i="32"/>
  <c r="AA37" i="32" s="1"/>
  <c r="Z36" i="32"/>
  <c r="AA36" i="32" s="1"/>
  <c r="Z35" i="32"/>
  <c r="AA35" i="32" s="1"/>
  <c r="Z34" i="32"/>
  <c r="AA34" i="32" s="1"/>
  <c r="Z33" i="32"/>
  <c r="AA33" i="32" s="1"/>
  <c r="Z32" i="32"/>
  <c r="AA32" i="32" s="1"/>
  <c r="Z31" i="32"/>
  <c r="AA31" i="32" s="1"/>
  <c r="Z30" i="32"/>
  <c r="AA30" i="32" s="1"/>
  <c r="Z29" i="32"/>
  <c r="AA29" i="32" s="1"/>
  <c r="Z28" i="32"/>
  <c r="AA28" i="32" s="1"/>
  <c r="Z27" i="32"/>
  <c r="AA27" i="32" s="1"/>
  <c r="Z26" i="32"/>
  <c r="AA26" i="32" s="1"/>
  <c r="Z25" i="32"/>
  <c r="AA25" i="32" s="1"/>
  <c r="Z24" i="32"/>
  <c r="AA24" i="32" s="1"/>
  <c r="Z23" i="32"/>
  <c r="AA23" i="32" s="1"/>
  <c r="Z22" i="32"/>
  <c r="AA22" i="32" s="1"/>
  <c r="Z21" i="32"/>
  <c r="AA21" i="32" s="1"/>
  <c r="Z20" i="32"/>
  <c r="AA20" i="32" s="1"/>
  <c r="Z19" i="32"/>
  <c r="AA19" i="32" s="1"/>
  <c r="Z18" i="32"/>
  <c r="AA18" i="32" s="1"/>
  <c r="Z17" i="32"/>
  <c r="AA17" i="32" s="1"/>
  <c r="Z16" i="32"/>
  <c r="AA16" i="32" s="1"/>
  <c r="Z15" i="32"/>
  <c r="AA15" i="32" s="1"/>
  <c r="Z14" i="32"/>
  <c r="AA14" i="32" s="1"/>
  <c r="Z13" i="32"/>
  <c r="AA13" i="32" s="1"/>
  <c r="Z12" i="32"/>
  <c r="AA12" i="32" s="1"/>
  <c r="Z11" i="32"/>
  <c r="AA11" i="32" s="1"/>
  <c r="Z10" i="32"/>
  <c r="AA10" i="32" s="1"/>
  <c r="Z9" i="32"/>
  <c r="AA9" i="32" s="1"/>
  <c r="Z8" i="32"/>
  <c r="AA8" i="32" s="1"/>
  <c r="Z7" i="32"/>
  <c r="AA7" i="32" s="1"/>
  <c r="Z6" i="32"/>
  <c r="AA6" i="32" s="1"/>
  <c r="Z5" i="32"/>
  <c r="AA5" i="32" s="1"/>
  <c r="Z4" i="32"/>
  <c r="AA4" i="32" s="1"/>
  <c r="FC3" i="32"/>
  <c r="FD3" i="32" s="1"/>
  <c r="EG3" i="32"/>
  <c r="EH3" i="32" s="1"/>
  <c r="DK3" i="32"/>
  <c r="DL3" i="32" s="1"/>
  <c r="DJ3" i="32"/>
  <c r="CO3" i="32"/>
  <c r="CN3" i="32"/>
  <c r="BS3" i="32"/>
  <c r="BR3" i="32"/>
  <c r="AW3" i="32"/>
  <c r="AV3" i="32"/>
  <c r="AA3" i="32"/>
  <c r="Z3" i="32"/>
  <c r="Z53" i="31"/>
  <c r="AA53" i="31" s="1"/>
  <c r="Z52" i="31"/>
  <c r="AA52" i="31" s="1"/>
  <c r="Z51" i="31"/>
  <c r="AA51" i="31" s="1"/>
  <c r="Z50" i="31"/>
  <c r="AA50" i="31" s="1"/>
  <c r="Z49" i="31"/>
  <c r="AA49" i="31" s="1"/>
  <c r="Z48" i="31"/>
  <c r="AA48" i="31" s="1"/>
  <c r="Z47" i="31"/>
  <c r="AA47" i="31" s="1"/>
  <c r="Z46" i="31"/>
  <c r="AA46" i="31" s="1"/>
  <c r="Z45" i="31"/>
  <c r="AA45" i="31" s="1"/>
  <c r="Z44" i="31"/>
  <c r="AA44" i="31" s="1"/>
  <c r="Z43" i="31"/>
  <c r="AA43" i="31" s="1"/>
  <c r="Z42" i="31"/>
  <c r="AA42" i="31" s="1"/>
  <c r="Z41" i="31"/>
  <c r="AA41" i="31" s="1"/>
  <c r="Z40" i="31"/>
  <c r="AA40" i="31" s="1"/>
  <c r="Z39" i="31"/>
  <c r="AA39" i="31" s="1"/>
  <c r="Z38" i="31"/>
  <c r="AA38" i="31" s="1"/>
  <c r="Z37" i="31"/>
  <c r="AA37" i="31" s="1"/>
  <c r="Z36" i="31"/>
  <c r="AA36" i="31" s="1"/>
  <c r="Z35" i="31"/>
  <c r="AA35" i="31" s="1"/>
  <c r="Z34" i="31"/>
  <c r="AA34" i="31" s="1"/>
  <c r="Z33" i="31"/>
  <c r="AA33" i="31" s="1"/>
  <c r="Z32" i="31"/>
  <c r="AA32" i="31" s="1"/>
  <c r="Z31" i="31"/>
  <c r="AA31" i="31" s="1"/>
  <c r="Z30" i="31"/>
  <c r="AA30" i="31" s="1"/>
  <c r="Z29" i="31"/>
  <c r="AA29" i="31" s="1"/>
  <c r="Z28" i="31"/>
  <c r="AA28" i="31" s="1"/>
  <c r="Z27" i="31"/>
  <c r="AA27" i="31" s="1"/>
  <c r="Z26" i="31"/>
  <c r="AA26" i="31" s="1"/>
  <c r="Z25" i="31"/>
  <c r="AA25" i="31" s="1"/>
  <c r="Z24" i="31"/>
  <c r="AA24" i="31" s="1"/>
  <c r="Z23" i="31"/>
  <c r="AA23" i="31" s="1"/>
  <c r="Z22" i="31"/>
  <c r="AA22" i="31" s="1"/>
  <c r="Z21" i="31"/>
  <c r="AA21" i="31" s="1"/>
  <c r="Z20" i="31"/>
  <c r="AA20" i="31" s="1"/>
  <c r="Z19" i="31"/>
  <c r="AA19" i="31" s="1"/>
  <c r="Z18" i="31"/>
  <c r="AA18" i="31" s="1"/>
  <c r="Z17" i="31"/>
  <c r="AA17" i="31" s="1"/>
  <c r="Z16" i="31"/>
  <c r="AA16" i="31" s="1"/>
  <c r="Z15" i="31"/>
  <c r="AA15" i="31" s="1"/>
  <c r="Z14" i="31"/>
  <c r="AA14" i="31" s="1"/>
  <c r="Z13" i="31"/>
  <c r="AA13" i="31" s="1"/>
  <c r="Z12" i="31"/>
  <c r="AA12" i="31" s="1"/>
  <c r="Z11" i="31"/>
  <c r="AA11" i="31" s="1"/>
  <c r="Z10" i="31"/>
  <c r="AA10" i="31" s="1"/>
  <c r="Z9" i="31"/>
  <c r="AA9" i="31" s="1"/>
  <c r="Z8" i="31"/>
  <c r="AA8" i="31" s="1"/>
  <c r="Z7" i="31"/>
  <c r="AA7" i="31" s="1"/>
  <c r="Z6" i="31"/>
  <c r="AA6" i="31" s="1"/>
  <c r="Z5" i="31"/>
  <c r="AA5" i="31" s="1"/>
  <c r="Z4" i="31"/>
  <c r="AA4" i="31" s="1"/>
  <c r="FC3" i="31"/>
  <c r="FD3" i="31" s="1"/>
  <c r="EG3" i="31"/>
  <c r="EH3" i="31" s="1"/>
  <c r="DK3" i="31"/>
  <c r="DL3" i="31" s="1"/>
  <c r="DJ3" i="31"/>
  <c r="CO3" i="31"/>
  <c r="CN3" i="31"/>
  <c r="BS3" i="31"/>
  <c r="BR3" i="31"/>
  <c r="AW3" i="31"/>
  <c r="AV3" i="31"/>
  <c r="AA3" i="31"/>
  <c r="Z3" i="31"/>
  <c r="AA53" i="30"/>
  <c r="Z53" i="30"/>
  <c r="Z52" i="30"/>
  <c r="AA52" i="30" s="1"/>
  <c r="Z51" i="30"/>
  <c r="AA51" i="30" s="1"/>
  <c r="Z50" i="30"/>
  <c r="AA50" i="30" s="1"/>
  <c r="AA49" i="30"/>
  <c r="Z49" i="30"/>
  <c r="Z48" i="30"/>
  <c r="AA48" i="30" s="1"/>
  <c r="Z47" i="30"/>
  <c r="AA47" i="30" s="1"/>
  <c r="Z46" i="30"/>
  <c r="AA46" i="30" s="1"/>
  <c r="AA45" i="30"/>
  <c r="Z45" i="30"/>
  <c r="Z44" i="30"/>
  <c r="AA44" i="30" s="1"/>
  <c r="Z43" i="30"/>
  <c r="AA43" i="30" s="1"/>
  <c r="Z42" i="30"/>
  <c r="AA42" i="30" s="1"/>
  <c r="AA41" i="30"/>
  <c r="Z41" i="30"/>
  <c r="Z40" i="30"/>
  <c r="AA40" i="30" s="1"/>
  <c r="Z39" i="30"/>
  <c r="AA39" i="30" s="1"/>
  <c r="Z38" i="30"/>
  <c r="AA38" i="30" s="1"/>
  <c r="AA37" i="30"/>
  <c r="Z37" i="30"/>
  <c r="Z36" i="30"/>
  <c r="AA36" i="30" s="1"/>
  <c r="Z35" i="30"/>
  <c r="AA35" i="30" s="1"/>
  <c r="Z34" i="30"/>
  <c r="AA34" i="30" s="1"/>
  <c r="AA33" i="30"/>
  <c r="Z33" i="30"/>
  <c r="Z32" i="30"/>
  <c r="AA32" i="30" s="1"/>
  <c r="Z31" i="30"/>
  <c r="AA31" i="30" s="1"/>
  <c r="Z30" i="30"/>
  <c r="AA30" i="30" s="1"/>
  <c r="AA29" i="30"/>
  <c r="Z29" i="30"/>
  <c r="Z28" i="30"/>
  <c r="AA28" i="30" s="1"/>
  <c r="Z27" i="30"/>
  <c r="AA27" i="30" s="1"/>
  <c r="Z26" i="30"/>
  <c r="AA26" i="30" s="1"/>
  <c r="AA25" i="30"/>
  <c r="Z25" i="30"/>
  <c r="Z24" i="30"/>
  <c r="AA24" i="30" s="1"/>
  <c r="Z23" i="30"/>
  <c r="AA23" i="30" s="1"/>
  <c r="Z22" i="30"/>
  <c r="AA22" i="30" s="1"/>
  <c r="AA21" i="30"/>
  <c r="Z21" i="30"/>
  <c r="Z20" i="30"/>
  <c r="AA20" i="30" s="1"/>
  <c r="Z19" i="30"/>
  <c r="AA19" i="30" s="1"/>
  <c r="Z18" i="30"/>
  <c r="AA18" i="30" s="1"/>
  <c r="AA17" i="30"/>
  <c r="Z17" i="30"/>
  <c r="Z16" i="30"/>
  <c r="AA16" i="30" s="1"/>
  <c r="Z15" i="30"/>
  <c r="AA15" i="30" s="1"/>
  <c r="Z14" i="30"/>
  <c r="AA14" i="30" s="1"/>
  <c r="AA13" i="30"/>
  <c r="Z13" i="30"/>
  <c r="Z12" i="30"/>
  <c r="AA12" i="30" s="1"/>
  <c r="Z11" i="30"/>
  <c r="AA11" i="30" s="1"/>
  <c r="Z10" i="30"/>
  <c r="AA10" i="30" s="1"/>
  <c r="AA9" i="30"/>
  <c r="Z9" i="30"/>
  <c r="Z8" i="30"/>
  <c r="AA8" i="30" s="1"/>
  <c r="Z7" i="30"/>
  <c r="AA7" i="30" s="1"/>
  <c r="Z6" i="30"/>
  <c r="AA6" i="30" s="1"/>
  <c r="AA5" i="30"/>
  <c r="Z5" i="30"/>
  <c r="Z4" i="30"/>
  <c r="AA4" i="30" s="1"/>
  <c r="FC3" i="30"/>
  <c r="FD3" i="30" s="1"/>
  <c r="EG3" i="30"/>
  <c r="EH3" i="30" s="1"/>
  <c r="DJ3" i="30"/>
  <c r="CN3" i="30"/>
  <c r="BS3" i="30"/>
  <c r="BR3" i="30"/>
  <c r="AV3" i="30"/>
  <c r="AW3" i="30" s="1"/>
  <c r="Z3" i="30"/>
  <c r="AA3" i="30" s="1"/>
  <c r="Z53" i="29"/>
  <c r="AA53" i="29" s="1"/>
  <c r="Z52" i="29"/>
  <c r="AA52" i="29" s="1"/>
  <c r="Z51" i="29"/>
  <c r="AA51" i="29" s="1"/>
  <c r="Z50" i="29"/>
  <c r="AA50" i="29" s="1"/>
  <c r="Z49" i="29"/>
  <c r="AA49" i="29" s="1"/>
  <c r="Z48" i="29"/>
  <c r="AA48" i="29" s="1"/>
  <c r="Z47" i="29"/>
  <c r="AA47" i="29" s="1"/>
  <c r="Z46" i="29"/>
  <c r="AA46" i="29" s="1"/>
  <c r="Z45" i="29"/>
  <c r="AA45" i="29" s="1"/>
  <c r="Z44" i="29"/>
  <c r="AA44" i="29" s="1"/>
  <c r="Z43" i="29"/>
  <c r="AA43" i="29" s="1"/>
  <c r="Z42" i="29"/>
  <c r="AA42" i="29" s="1"/>
  <c r="Z41" i="29"/>
  <c r="AA41" i="29" s="1"/>
  <c r="Z40" i="29"/>
  <c r="AA40" i="29" s="1"/>
  <c r="Z39" i="29"/>
  <c r="AA39" i="29" s="1"/>
  <c r="Z38" i="29"/>
  <c r="AA38" i="29" s="1"/>
  <c r="Z37" i="29"/>
  <c r="AA37" i="29" s="1"/>
  <c r="Z36" i="29"/>
  <c r="AA36" i="29" s="1"/>
  <c r="Z35" i="29"/>
  <c r="AA35" i="29" s="1"/>
  <c r="Z34" i="29"/>
  <c r="AA34" i="29" s="1"/>
  <c r="Z33" i="29"/>
  <c r="AA33" i="29" s="1"/>
  <c r="Z32" i="29"/>
  <c r="AA32" i="29" s="1"/>
  <c r="Z31" i="29"/>
  <c r="AA31" i="29" s="1"/>
  <c r="Z30" i="29"/>
  <c r="AA30" i="29" s="1"/>
  <c r="Z29" i="29"/>
  <c r="AA29" i="29" s="1"/>
  <c r="Z28" i="29"/>
  <c r="AA28" i="29" s="1"/>
  <c r="Z27" i="29"/>
  <c r="AA27" i="29" s="1"/>
  <c r="Z26" i="29"/>
  <c r="AA26" i="29" s="1"/>
  <c r="Z25" i="29"/>
  <c r="AA25" i="29" s="1"/>
  <c r="Z24" i="29"/>
  <c r="AA24" i="29" s="1"/>
  <c r="Z23" i="29"/>
  <c r="AA23" i="29" s="1"/>
  <c r="Z22" i="29"/>
  <c r="AA22" i="29" s="1"/>
  <c r="Z21" i="29"/>
  <c r="AA21" i="29" s="1"/>
  <c r="Z20" i="29"/>
  <c r="AA20" i="29" s="1"/>
  <c r="Z19" i="29"/>
  <c r="AA19" i="29" s="1"/>
  <c r="Z18" i="29"/>
  <c r="AA18" i="29" s="1"/>
  <c r="Z17" i="29"/>
  <c r="AA17" i="29" s="1"/>
  <c r="Z16" i="29"/>
  <c r="AA16" i="29" s="1"/>
  <c r="Z15" i="29"/>
  <c r="AA15" i="29" s="1"/>
  <c r="Z14" i="29"/>
  <c r="AA14" i="29" s="1"/>
  <c r="Z13" i="29"/>
  <c r="AA13" i="29" s="1"/>
  <c r="Z12" i="29"/>
  <c r="AA12" i="29" s="1"/>
  <c r="Z11" i="29"/>
  <c r="AA11" i="29" s="1"/>
  <c r="Z10" i="29"/>
  <c r="AA10" i="29" s="1"/>
  <c r="Z9" i="29"/>
  <c r="AA9" i="29" s="1"/>
  <c r="Z8" i="29"/>
  <c r="AA8" i="29" s="1"/>
  <c r="Z7" i="29"/>
  <c r="AA7" i="29" s="1"/>
  <c r="Z6" i="29"/>
  <c r="AA6" i="29" s="1"/>
  <c r="Z5" i="29"/>
  <c r="AA5" i="29" s="1"/>
  <c r="Z4" i="29"/>
  <c r="AA4" i="29" s="1"/>
  <c r="FC3" i="29"/>
  <c r="FD3" i="29" s="1"/>
  <c r="EG3" i="29"/>
  <c r="EH3" i="29" s="1"/>
  <c r="DJ3" i="29"/>
  <c r="DK3" i="29" s="1"/>
  <c r="DL3" i="29" s="1"/>
  <c r="CN3" i="29"/>
  <c r="CO3" i="29" s="1"/>
  <c r="BR3" i="29"/>
  <c r="BS3" i="29" s="1"/>
  <c r="AV3" i="29"/>
  <c r="AW3" i="29" s="1"/>
  <c r="Z3" i="29"/>
  <c r="AA3" i="29" s="1"/>
  <c r="Z53" i="28"/>
  <c r="AA53" i="28" s="1"/>
  <c r="Z52" i="28"/>
  <c r="AA52" i="28" s="1"/>
  <c r="Z51" i="28"/>
  <c r="AA51" i="28" s="1"/>
  <c r="Z50" i="28"/>
  <c r="AA50" i="28" s="1"/>
  <c r="Z49" i="28"/>
  <c r="AA49" i="28" s="1"/>
  <c r="Z48" i="28"/>
  <c r="AA48" i="28" s="1"/>
  <c r="Z47" i="28"/>
  <c r="AA47" i="28" s="1"/>
  <c r="Z46" i="28"/>
  <c r="AA46" i="28" s="1"/>
  <c r="Z45" i="28"/>
  <c r="AA45" i="28" s="1"/>
  <c r="Z44" i="28"/>
  <c r="AA44" i="28" s="1"/>
  <c r="Z43" i="28"/>
  <c r="AA43" i="28" s="1"/>
  <c r="Z42" i="28"/>
  <c r="AA42" i="28" s="1"/>
  <c r="Z41" i="28"/>
  <c r="AA41" i="28" s="1"/>
  <c r="Z40" i="28"/>
  <c r="AA40" i="28" s="1"/>
  <c r="Z39" i="28"/>
  <c r="AA39" i="28" s="1"/>
  <c r="Z38" i="28"/>
  <c r="AA38" i="28" s="1"/>
  <c r="Z37" i="28"/>
  <c r="AA37" i="28" s="1"/>
  <c r="Z36" i="28"/>
  <c r="AA36" i="28" s="1"/>
  <c r="Z35" i="28"/>
  <c r="AA35" i="28" s="1"/>
  <c r="Z34" i="28"/>
  <c r="AA34" i="28" s="1"/>
  <c r="Z33" i="28"/>
  <c r="AA33" i="28" s="1"/>
  <c r="Z32" i="28"/>
  <c r="AA32" i="28" s="1"/>
  <c r="Z31" i="28"/>
  <c r="AA31" i="28" s="1"/>
  <c r="Z30" i="28"/>
  <c r="AA30" i="28" s="1"/>
  <c r="Z29" i="28"/>
  <c r="AA29" i="28" s="1"/>
  <c r="Z28" i="28"/>
  <c r="AA28" i="28" s="1"/>
  <c r="Z27" i="28"/>
  <c r="AA27" i="28" s="1"/>
  <c r="Z26" i="28"/>
  <c r="AA26" i="28" s="1"/>
  <c r="Z25" i="28"/>
  <c r="AA25" i="28" s="1"/>
  <c r="Z24" i="28"/>
  <c r="AA24" i="28" s="1"/>
  <c r="Z23" i="28"/>
  <c r="AA23" i="28" s="1"/>
  <c r="Z22" i="28"/>
  <c r="AA22" i="28" s="1"/>
  <c r="Z21" i="28"/>
  <c r="AA21" i="28" s="1"/>
  <c r="Z20" i="28"/>
  <c r="AA20" i="28" s="1"/>
  <c r="Z19" i="28"/>
  <c r="AA19" i="28" s="1"/>
  <c r="Z18" i="28"/>
  <c r="AA18" i="28" s="1"/>
  <c r="Z17" i="28"/>
  <c r="AA17" i="28" s="1"/>
  <c r="Z16" i="28"/>
  <c r="AA16" i="28" s="1"/>
  <c r="Z15" i="28"/>
  <c r="AA15" i="28" s="1"/>
  <c r="Z14" i="28"/>
  <c r="AA14" i="28" s="1"/>
  <c r="Z13" i="28"/>
  <c r="AA13" i="28" s="1"/>
  <c r="Z12" i="28"/>
  <c r="AA12" i="28" s="1"/>
  <c r="Z11" i="28"/>
  <c r="AA11" i="28" s="1"/>
  <c r="Z10" i="28"/>
  <c r="AA10" i="28" s="1"/>
  <c r="Z9" i="28"/>
  <c r="AA9" i="28" s="1"/>
  <c r="Z8" i="28"/>
  <c r="AA8" i="28" s="1"/>
  <c r="Z7" i="28"/>
  <c r="AA7" i="28" s="1"/>
  <c r="Z6" i="28"/>
  <c r="AA6" i="28" s="1"/>
  <c r="Z5" i="28"/>
  <c r="AA5" i="28" s="1"/>
  <c r="Z4" i="28"/>
  <c r="AA4" i="28" s="1"/>
  <c r="FC3" i="28"/>
  <c r="FD3" i="28" s="1"/>
  <c r="EG3" i="28"/>
  <c r="EH3" i="28" s="1"/>
  <c r="DJ3" i="28"/>
  <c r="DK3" i="28" s="1"/>
  <c r="DL3" i="28" s="1"/>
  <c r="CN3" i="28"/>
  <c r="CO3" i="28" s="1"/>
  <c r="BR3" i="28"/>
  <c r="BS3" i="28" s="1"/>
  <c r="AV3" i="28"/>
  <c r="AW3" i="28" s="1"/>
  <c r="Z3" i="28"/>
  <c r="AA3" i="28" s="1"/>
  <c r="Z53" i="27"/>
  <c r="AA53" i="27" s="1"/>
  <c r="Z52" i="27"/>
  <c r="AA52" i="27" s="1"/>
  <c r="Z51" i="27"/>
  <c r="AA51" i="27" s="1"/>
  <c r="Z50" i="27"/>
  <c r="AA50" i="27" s="1"/>
  <c r="Z49" i="27"/>
  <c r="AA49" i="27" s="1"/>
  <c r="Z48" i="27"/>
  <c r="AA48" i="27" s="1"/>
  <c r="Z47" i="27"/>
  <c r="AA47" i="27" s="1"/>
  <c r="Z46" i="27"/>
  <c r="AA46" i="27" s="1"/>
  <c r="Z45" i="27"/>
  <c r="AA45" i="27" s="1"/>
  <c r="Z44" i="27"/>
  <c r="AA44" i="27" s="1"/>
  <c r="Z43" i="27"/>
  <c r="AA43" i="27" s="1"/>
  <c r="Z42" i="27"/>
  <c r="AA42" i="27" s="1"/>
  <c r="Z41" i="27"/>
  <c r="AA41" i="27" s="1"/>
  <c r="Z40" i="27"/>
  <c r="AA40" i="27" s="1"/>
  <c r="Z39" i="27"/>
  <c r="AA39" i="27" s="1"/>
  <c r="Z38" i="27"/>
  <c r="AA38" i="27" s="1"/>
  <c r="Z37" i="27"/>
  <c r="AA37" i="27" s="1"/>
  <c r="Z36" i="27"/>
  <c r="AA36" i="27" s="1"/>
  <c r="Z35" i="27"/>
  <c r="AA35" i="27" s="1"/>
  <c r="Z34" i="27"/>
  <c r="AA34" i="27" s="1"/>
  <c r="Z33" i="27"/>
  <c r="AA33" i="27" s="1"/>
  <c r="Z32" i="27"/>
  <c r="AA32" i="27" s="1"/>
  <c r="Z31" i="27"/>
  <c r="AA31" i="27" s="1"/>
  <c r="Z30" i="27"/>
  <c r="AA30" i="27" s="1"/>
  <c r="Z29" i="27"/>
  <c r="AA29" i="27" s="1"/>
  <c r="Z28" i="27"/>
  <c r="AA28" i="27" s="1"/>
  <c r="Z27" i="27"/>
  <c r="AA27" i="27" s="1"/>
  <c r="Z26" i="27"/>
  <c r="AA26" i="27" s="1"/>
  <c r="Z25" i="27"/>
  <c r="AA25" i="27" s="1"/>
  <c r="Z24" i="27"/>
  <c r="AA24" i="27" s="1"/>
  <c r="Z23" i="27"/>
  <c r="AA23" i="27" s="1"/>
  <c r="Z22" i="27"/>
  <c r="AA22" i="27" s="1"/>
  <c r="Z21" i="27"/>
  <c r="AA21" i="27" s="1"/>
  <c r="Z20" i="27"/>
  <c r="AA20" i="27" s="1"/>
  <c r="Z19" i="27"/>
  <c r="AA19" i="27" s="1"/>
  <c r="Z18" i="27"/>
  <c r="AA18" i="27" s="1"/>
  <c r="Z17" i="27"/>
  <c r="AA17" i="27" s="1"/>
  <c r="Z16" i="27"/>
  <c r="AA16" i="27" s="1"/>
  <c r="Z15" i="27"/>
  <c r="AA15" i="27" s="1"/>
  <c r="Z14" i="27"/>
  <c r="AA14" i="27" s="1"/>
  <c r="Z13" i="27"/>
  <c r="AA13" i="27" s="1"/>
  <c r="Z12" i="27"/>
  <c r="AA12" i="27" s="1"/>
  <c r="Z11" i="27"/>
  <c r="AA11" i="27" s="1"/>
  <c r="Z10" i="27"/>
  <c r="AA10" i="27" s="1"/>
  <c r="Z9" i="27"/>
  <c r="AA9" i="27" s="1"/>
  <c r="Z8" i="27"/>
  <c r="AA8" i="27" s="1"/>
  <c r="Z7" i="27"/>
  <c r="AA7" i="27" s="1"/>
  <c r="Z6" i="27"/>
  <c r="AA6" i="27" s="1"/>
  <c r="Z5" i="27"/>
  <c r="AA5" i="27" s="1"/>
  <c r="Z4" i="27"/>
  <c r="AA4" i="27" s="1"/>
  <c r="FC3" i="27"/>
  <c r="FD3" i="27" s="1"/>
  <c r="EG3" i="27"/>
  <c r="EH3" i="27" s="1"/>
  <c r="DJ3" i="27"/>
  <c r="DK3" i="27" s="1"/>
  <c r="DL3" i="27" s="1"/>
  <c r="CN3" i="27"/>
  <c r="CO3" i="27" s="1"/>
  <c r="BR3" i="27"/>
  <c r="BS3" i="27" s="1"/>
  <c r="AV3" i="27"/>
  <c r="AW3" i="27" s="1"/>
  <c r="Z3" i="27"/>
  <c r="AA3" i="27" s="1"/>
  <c r="Z53" i="26"/>
  <c r="AA53" i="26" s="1"/>
  <c r="Z52" i="26"/>
  <c r="AA52" i="26" s="1"/>
  <c r="Z51" i="26"/>
  <c r="AA51" i="26" s="1"/>
  <c r="Z50" i="26"/>
  <c r="AA50" i="26" s="1"/>
  <c r="Z49" i="26"/>
  <c r="AA49" i="26" s="1"/>
  <c r="Z48" i="26"/>
  <c r="AA48" i="26" s="1"/>
  <c r="Z47" i="26"/>
  <c r="AA47" i="26" s="1"/>
  <c r="Z46" i="26"/>
  <c r="AA46" i="26" s="1"/>
  <c r="Z45" i="26"/>
  <c r="AA45" i="26" s="1"/>
  <c r="Z44" i="26"/>
  <c r="AA44" i="26" s="1"/>
  <c r="Z43" i="26"/>
  <c r="AA43" i="26" s="1"/>
  <c r="Z42" i="26"/>
  <c r="AA42" i="26" s="1"/>
  <c r="Z41" i="26"/>
  <c r="AA41" i="26" s="1"/>
  <c r="Z40" i="26"/>
  <c r="AA40" i="26" s="1"/>
  <c r="Z39" i="26"/>
  <c r="AA39" i="26" s="1"/>
  <c r="Z38" i="26"/>
  <c r="AA38" i="26" s="1"/>
  <c r="Z37" i="26"/>
  <c r="AA37" i="26" s="1"/>
  <c r="Z36" i="26"/>
  <c r="AA36" i="26" s="1"/>
  <c r="Z35" i="26"/>
  <c r="AA35" i="26" s="1"/>
  <c r="Z34" i="26"/>
  <c r="AA34" i="26" s="1"/>
  <c r="Z33" i="26"/>
  <c r="AA33" i="26" s="1"/>
  <c r="Z32" i="26"/>
  <c r="AA32" i="26" s="1"/>
  <c r="Z31" i="26"/>
  <c r="AA31" i="26" s="1"/>
  <c r="Z30" i="26"/>
  <c r="AA30" i="26" s="1"/>
  <c r="Z29" i="26"/>
  <c r="AA29" i="26" s="1"/>
  <c r="Z28" i="26"/>
  <c r="AA28" i="26" s="1"/>
  <c r="Z27" i="26"/>
  <c r="AA27" i="26" s="1"/>
  <c r="Z26" i="26"/>
  <c r="AA26" i="26" s="1"/>
  <c r="Z25" i="26"/>
  <c r="AA25" i="26" s="1"/>
  <c r="Z24" i="26"/>
  <c r="AA24" i="26" s="1"/>
  <c r="Z23" i="26"/>
  <c r="AA23" i="26" s="1"/>
  <c r="Z22" i="26"/>
  <c r="AA22" i="26" s="1"/>
  <c r="Z21" i="26"/>
  <c r="AA21" i="26" s="1"/>
  <c r="Z20" i="26"/>
  <c r="AA20" i="26" s="1"/>
  <c r="Z19" i="26"/>
  <c r="AA19" i="26" s="1"/>
  <c r="Z18" i="26"/>
  <c r="AA18" i="26" s="1"/>
  <c r="Z17" i="26"/>
  <c r="AA17" i="26" s="1"/>
  <c r="Z16" i="26"/>
  <c r="AA16" i="26" s="1"/>
  <c r="Z15" i="26"/>
  <c r="AA15" i="26" s="1"/>
  <c r="Z14" i="26"/>
  <c r="AA14" i="26" s="1"/>
  <c r="Z13" i="26"/>
  <c r="AA13" i="26" s="1"/>
  <c r="Z12" i="26"/>
  <c r="AA12" i="26" s="1"/>
  <c r="Z11" i="26"/>
  <c r="AA11" i="26" s="1"/>
  <c r="Z10" i="26"/>
  <c r="AA10" i="26" s="1"/>
  <c r="Z9" i="26"/>
  <c r="AA9" i="26" s="1"/>
  <c r="Z8" i="26"/>
  <c r="AA8" i="26" s="1"/>
  <c r="Z7" i="26"/>
  <c r="AA7" i="26" s="1"/>
  <c r="Z6" i="26"/>
  <c r="AA6" i="26" s="1"/>
  <c r="Z5" i="26"/>
  <c r="AA5" i="26" s="1"/>
  <c r="Z4" i="26"/>
  <c r="AA4" i="26" s="1"/>
  <c r="FC3" i="26"/>
  <c r="FD3" i="26" s="1"/>
  <c r="EG3" i="26"/>
  <c r="EH3" i="26" s="1"/>
  <c r="DJ3" i="26"/>
  <c r="DK3" i="26" s="1"/>
  <c r="DL3" i="26" s="1"/>
  <c r="CN3" i="26"/>
  <c r="CO3" i="26" s="1"/>
  <c r="BS3" i="26"/>
  <c r="BR3" i="26"/>
  <c r="AW3" i="26"/>
  <c r="AV3" i="26"/>
  <c r="AA3" i="26"/>
  <c r="Z3" i="26"/>
  <c r="Z53" i="24"/>
  <c r="AA53" i="24" s="1"/>
  <c r="Z52" i="24"/>
  <c r="AA52" i="24" s="1"/>
  <c r="Z51" i="24"/>
  <c r="AA51" i="24" s="1"/>
  <c r="Z50" i="24"/>
  <c r="AA50" i="24" s="1"/>
  <c r="Z49" i="24"/>
  <c r="AA49" i="24" s="1"/>
  <c r="Z48" i="24"/>
  <c r="AA48" i="24" s="1"/>
  <c r="Z47" i="24"/>
  <c r="AA47" i="24" s="1"/>
  <c r="Z46" i="24"/>
  <c r="AA46" i="24" s="1"/>
  <c r="Z45" i="24"/>
  <c r="AA45" i="24" s="1"/>
  <c r="Z44" i="24"/>
  <c r="AA44" i="24" s="1"/>
  <c r="Z43" i="24"/>
  <c r="AA43" i="24" s="1"/>
  <c r="Z42" i="24"/>
  <c r="AA42" i="24" s="1"/>
  <c r="Z41" i="24"/>
  <c r="AA41" i="24" s="1"/>
  <c r="Z40" i="24"/>
  <c r="AA40" i="24" s="1"/>
  <c r="Z39" i="24"/>
  <c r="AA39" i="24" s="1"/>
  <c r="Z38" i="24"/>
  <c r="AA38" i="24" s="1"/>
  <c r="Z37" i="24"/>
  <c r="AA37" i="24" s="1"/>
  <c r="Z36" i="24"/>
  <c r="AA36" i="24" s="1"/>
  <c r="Z35" i="24"/>
  <c r="AA35" i="24" s="1"/>
  <c r="Z34" i="24"/>
  <c r="AA34" i="24" s="1"/>
  <c r="Z33" i="24"/>
  <c r="AA33" i="24" s="1"/>
  <c r="Z32" i="24"/>
  <c r="AA32" i="24" s="1"/>
  <c r="Z31" i="24"/>
  <c r="AA31" i="24" s="1"/>
  <c r="Z30" i="24"/>
  <c r="AA30" i="24" s="1"/>
  <c r="Z29" i="24"/>
  <c r="AA29" i="24" s="1"/>
  <c r="Z28" i="24"/>
  <c r="AA28" i="24" s="1"/>
  <c r="Z27" i="24"/>
  <c r="AA27" i="24" s="1"/>
  <c r="Z26" i="24"/>
  <c r="AA26" i="24" s="1"/>
  <c r="Z25" i="24"/>
  <c r="AA25" i="24" s="1"/>
  <c r="Z24" i="24"/>
  <c r="AA24" i="24" s="1"/>
  <c r="Z23" i="24"/>
  <c r="AA23" i="24" s="1"/>
  <c r="Z22" i="24"/>
  <c r="AA22" i="24" s="1"/>
  <c r="Z21" i="24"/>
  <c r="AA21" i="24" s="1"/>
  <c r="Z20" i="24"/>
  <c r="AA20" i="24" s="1"/>
  <c r="Z19" i="24"/>
  <c r="AA19" i="24" s="1"/>
  <c r="Z18" i="24"/>
  <c r="AA18" i="24" s="1"/>
  <c r="Z17" i="24"/>
  <c r="AA17" i="24" s="1"/>
  <c r="Z16" i="24"/>
  <c r="AA16" i="24" s="1"/>
  <c r="Z15" i="24"/>
  <c r="AA15" i="24" s="1"/>
  <c r="Z14" i="24"/>
  <c r="AA14" i="24" s="1"/>
  <c r="Z13" i="24"/>
  <c r="AA13" i="24" s="1"/>
  <c r="Z12" i="24"/>
  <c r="AA12" i="24" s="1"/>
  <c r="Z11" i="24"/>
  <c r="AA11" i="24" s="1"/>
  <c r="Z10" i="24"/>
  <c r="AA10" i="24" s="1"/>
  <c r="Z9" i="24"/>
  <c r="AA9" i="24" s="1"/>
  <c r="Z8" i="24"/>
  <c r="AA8" i="24" s="1"/>
  <c r="Z7" i="24"/>
  <c r="AA7" i="24" s="1"/>
  <c r="Z6" i="24"/>
  <c r="AA6" i="24" s="1"/>
  <c r="Z5" i="24"/>
  <c r="AA5" i="24" s="1"/>
  <c r="Z4" i="24"/>
  <c r="AA4" i="24" s="1"/>
  <c r="FC3" i="24"/>
  <c r="FD3" i="24" s="1"/>
  <c r="EG3" i="24"/>
  <c r="EH3" i="24" s="1"/>
  <c r="DK3" i="24"/>
  <c r="DL3" i="24" s="1"/>
  <c r="DJ3" i="24"/>
  <c r="CO3" i="24"/>
  <c r="CN3" i="24"/>
  <c r="BS3" i="24"/>
  <c r="BR3" i="24"/>
  <c r="AW3" i="24"/>
  <c r="AV3" i="24"/>
  <c r="AA3" i="24"/>
  <c r="Z3" i="24"/>
  <c r="Z53" i="23"/>
  <c r="AA53" i="23" s="1"/>
  <c r="Z52" i="23"/>
  <c r="AA52" i="23" s="1"/>
  <c r="AA51" i="23"/>
  <c r="Z51" i="23"/>
  <c r="Z50" i="23"/>
  <c r="AA50" i="23" s="1"/>
  <c r="Z49" i="23"/>
  <c r="AA49" i="23" s="1"/>
  <c r="Z48" i="23"/>
  <c r="AA48" i="23" s="1"/>
  <c r="AA47" i="23"/>
  <c r="Z47" i="23"/>
  <c r="Z46" i="23"/>
  <c r="AA46" i="23" s="1"/>
  <c r="Z45" i="23"/>
  <c r="AA45" i="23" s="1"/>
  <c r="Z44" i="23"/>
  <c r="AA44" i="23" s="1"/>
  <c r="AA43" i="23"/>
  <c r="Z43" i="23"/>
  <c r="Z42" i="23"/>
  <c r="AA42" i="23" s="1"/>
  <c r="Z41" i="23"/>
  <c r="AA41" i="23" s="1"/>
  <c r="Z40" i="23"/>
  <c r="AA40" i="23" s="1"/>
  <c r="AA39" i="23"/>
  <c r="Z39" i="23"/>
  <c r="Z38" i="23"/>
  <c r="AA38" i="23" s="1"/>
  <c r="Z37" i="23"/>
  <c r="AA37" i="23" s="1"/>
  <c r="Z36" i="23"/>
  <c r="AA36" i="23" s="1"/>
  <c r="AA35" i="23"/>
  <c r="Z35" i="23"/>
  <c r="Z34" i="23"/>
  <c r="AA34" i="23" s="1"/>
  <c r="Z33" i="23"/>
  <c r="AA33" i="23" s="1"/>
  <c r="Z32" i="23"/>
  <c r="AA32" i="23" s="1"/>
  <c r="AA31" i="23"/>
  <c r="Z31" i="23"/>
  <c r="Z30" i="23"/>
  <c r="AA30" i="23" s="1"/>
  <c r="Z29" i="23"/>
  <c r="AA29" i="23" s="1"/>
  <c r="Z28" i="23"/>
  <c r="AA28" i="23" s="1"/>
  <c r="AA27" i="23"/>
  <c r="Z27" i="23"/>
  <c r="Z26" i="23"/>
  <c r="AA26" i="23" s="1"/>
  <c r="Z25" i="23"/>
  <c r="AA25" i="23" s="1"/>
  <c r="Z24" i="23"/>
  <c r="AA24" i="23" s="1"/>
  <c r="AA23" i="23"/>
  <c r="Z23" i="23"/>
  <c r="Z22" i="23"/>
  <c r="AA22" i="23" s="1"/>
  <c r="Z21" i="23"/>
  <c r="AA21" i="23" s="1"/>
  <c r="Z20" i="23"/>
  <c r="AA20" i="23" s="1"/>
  <c r="AA19" i="23"/>
  <c r="Z19" i="23"/>
  <c r="Z18" i="23"/>
  <c r="AA18" i="23" s="1"/>
  <c r="Z17" i="23"/>
  <c r="AA17" i="23" s="1"/>
  <c r="Z16" i="23"/>
  <c r="AA16" i="23" s="1"/>
  <c r="AA15" i="23"/>
  <c r="Z15" i="23"/>
  <c r="Z14" i="23"/>
  <c r="AA14" i="23" s="1"/>
  <c r="Z13" i="23"/>
  <c r="AA13" i="23" s="1"/>
  <c r="Z12" i="23"/>
  <c r="AA12" i="23" s="1"/>
  <c r="AA11" i="23"/>
  <c r="Z11" i="23"/>
  <c r="Z10" i="23"/>
  <c r="AA10" i="23" s="1"/>
  <c r="Z9" i="23"/>
  <c r="AA9" i="23" s="1"/>
  <c r="Z8" i="23"/>
  <c r="AA8" i="23" s="1"/>
  <c r="AA7" i="23"/>
  <c r="Z7" i="23"/>
  <c r="Z6" i="23"/>
  <c r="AA6" i="23" s="1"/>
  <c r="Z5" i="23"/>
  <c r="AA5" i="23" s="1"/>
  <c r="Z4" i="23"/>
  <c r="AA4" i="23" s="1"/>
  <c r="FD3" i="23"/>
  <c r="FC3" i="23"/>
  <c r="EG3" i="23"/>
  <c r="EH3" i="23" s="1"/>
  <c r="DJ3" i="23"/>
  <c r="CO3" i="23"/>
  <c r="CN3" i="23"/>
  <c r="DK3" i="23" s="1"/>
  <c r="DL3" i="23" s="1"/>
  <c r="BS3" i="23"/>
  <c r="BR3" i="23"/>
  <c r="AW3" i="23"/>
  <c r="AV3" i="23"/>
  <c r="AA3" i="23"/>
  <c r="Z3" i="23"/>
  <c r="Z53" i="22"/>
  <c r="AA53" i="22" s="1"/>
  <c r="Z52" i="22"/>
  <c r="AA52" i="22" s="1"/>
  <c r="Z51" i="22"/>
  <c r="AA51" i="22" s="1"/>
  <c r="Z50" i="22"/>
  <c r="AA50" i="22" s="1"/>
  <c r="Z49" i="22"/>
  <c r="AA49" i="22" s="1"/>
  <c r="Z48" i="22"/>
  <c r="AA48" i="22" s="1"/>
  <c r="Z47" i="22"/>
  <c r="AA47" i="22" s="1"/>
  <c r="Z46" i="22"/>
  <c r="AA46" i="22" s="1"/>
  <c r="Z45" i="22"/>
  <c r="AA45" i="22" s="1"/>
  <c r="Z44" i="22"/>
  <c r="AA44" i="22" s="1"/>
  <c r="Z43" i="22"/>
  <c r="AA43" i="22" s="1"/>
  <c r="Z42" i="22"/>
  <c r="AA42" i="22" s="1"/>
  <c r="Z41" i="22"/>
  <c r="AA41" i="22" s="1"/>
  <c r="Z40" i="22"/>
  <c r="AA40" i="22" s="1"/>
  <c r="Z39" i="22"/>
  <c r="AA39" i="22" s="1"/>
  <c r="Z38" i="22"/>
  <c r="AA38" i="22" s="1"/>
  <c r="Z37" i="22"/>
  <c r="AA37" i="22" s="1"/>
  <c r="Z36" i="22"/>
  <c r="AA36" i="22" s="1"/>
  <c r="Z35" i="22"/>
  <c r="AA35" i="22" s="1"/>
  <c r="Z34" i="22"/>
  <c r="AA34" i="22" s="1"/>
  <c r="Z33" i="22"/>
  <c r="AA33" i="22" s="1"/>
  <c r="Z32" i="22"/>
  <c r="AA32" i="22" s="1"/>
  <c r="Z31" i="22"/>
  <c r="AA31" i="22" s="1"/>
  <c r="Z30" i="22"/>
  <c r="AA30" i="22" s="1"/>
  <c r="Z29" i="22"/>
  <c r="AA29" i="22" s="1"/>
  <c r="Z28" i="22"/>
  <c r="AA28" i="22" s="1"/>
  <c r="Z27" i="22"/>
  <c r="AA27" i="22" s="1"/>
  <c r="Z26" i="22"/>
  <c r="AA26" i="22" s="1"/>
  <c r="Z25" i="22"/>
  <c r="AA25" i="22" s="1"/>
  <c r="Z24" i="22"/>
  <c r="AA24" i="22" s="1"/>
  <c r="Z23" i="22"/>
  <c r="AA23" i="22" s="1"/>
  <c r="Z22" i="22"/>
  <c r="AA22" i="22" s="1"/>
  <c r="Z21" i="22"/>
  <c r="AA21" i="22" s="1"/>
  <c r="Z20" i="22"/>
  <c r="AA20" i="22" s="1"/>
  <c r="Z19" i="22"/>
  <c r="AA19" i="22" s="1"/>
  <c r="Z18" i="22"/>
  <c r="AA18" i="22" s="1"/>
  <c r="Z17" i="22"/>
  <c r="AA17" i="22" s="1"/>
  <c r="Z16" i="22"/>
  <c r="AA16" i="22" s="1"/>
  <c r="Z15" i="22"/>
  <c r="AA15" i="22" s="1"/>
  <c r="Z14" i="22"/>
  <c r="AA14" i="22" s="1"/>
  <c r="Z13" i="22"/>
  <c r="AA13" i="22" s="1"/>
  <c r="Z12" i="22"/>
  <c r="AA12" i="22" s="1"/>
  <c r="Z11" i="22"/>
  <c r="AA11" i="22" s="1"/>
  <c r="Z10" i="22"/>
  <c r="AA10" i="22" s="1"/>
  <c r="Z9" i="22"/>
  <c r="AA9" i="22" s="1"/>
  <c r="Z8" i="22"/>
  <c r="AA8" i="22" s="1"/>
  <c r="Z7" i="22"/>
  <c r="AA7" i="22" s="1"/>
  <c r="Z6" i="22"/>
  <c r="AA6" i="22" s="1"/>
  <c r="Z5" i="22"/>
  <c r="AA5" i="22" s="1"/>
  <c r="Z4" i="22"/>
  <c r="AA4" i="22" s="1"/>
  <c r="FC3" i="22"/>
  <c r="FD3" i="22" s="1"/>
  <c r="EG3" i="22"/>
  <c r="EH3" i="22" s="1"/>
  <c r="DK3" i="22"/>
  <c r="DL3" i="22" s="1"/>
  <c r="DJ3" i="22"/>
  <c r="CO3" i="22"/>
  <c r="CN3" i="22"/>
  <c r="BS3" i="22"/>
  <c r="BR3" i="22"/>
  <c r="AW3" i="22"/>
  <c r="AV3" i="22"/>
  <c r="AA3" i="22"/>
  <c r="Z3" i="22"/>
  <c r="Z53" i="21"/>
  <c r="AA53" i="21" s="1"/>
  <c r="Z52" i="21"/>
  <c r="AA52" i="21" s="1"/>
  <c r="Z51" i="21"/>
  <c r="AA51" i="21" s="1"/>
  <c r="Z50" i="21"/>
  <c r="AA50" i="21" s="1"/>
  <c r="Z49" i="21"/>
  <c r="AA49" i="21" s="1"/>
  <c r="Z48" i="21"/>
  <c r="AA48" i="21" s="1"/>
  <c r="Z47" i="21"/>
  <c r="AA47" i="21" s="1"/>
  <c r="Z46" i="21"/>
  <c r="AA46" i="21" s="1"/>
  <c r="Z45" i="21"/>
  <c r="AA45" i="21" s="1"/>
  <c r="Z44" i="21"/>
  <c r="AA44" i="21" s="1"/>
  <c r="Z43" i="21"/>
  <c r="AA43" i="21" s="1"/>
  <c r="Z42" i="21"/>
  <c r="AA42" i="21" s="1"/>
  <c r="Z41" i="21"/>
  <c r="AA41" i="21" s="1"/>
  <c r="Z40" i="21"/>
  <c r="AA40" i="21" s="1"/>
  <c r="Z39" i="21"/>
  <c r="AA39" i="21" s="1"/>
  <c r="Z38" i="21"/>
  <c r="AA38" i="21" s="1"/>
  <c r="Z37" i="21"/>
  <c r="AA37" i="21" s="1"/>
  <c r="Z36" i="21"/>
  <c r="AA36" i="21" s="1"/>
  <c r="Z35" i="21"/>
  <c r="AA35" i="21" s="1"/>
  <c r="Z34" i="21"/>
  <c r="AA34" i="21" s="1"/>
  <c r="Z33" i="21"/>
  <c r="AA33" i="21" s="1"/>
  <c r="Z32" i="21"/>
  <c r="AA32" i="21" s="1"/>
  <c r="Z31" i="21"/>
  <c r="AA31" i="21" s="1"/>
  <c r="Z30" i="21"/>
  <c r="AA30" i="21" s="1"/>
  <c r="Z29" i="21"/>
  <c r="AA29" i="21" s="1"/>
  <c r="Z28" i="21"/>
  <c r="AA28" i="21" s="1"/>
  <c r="Z27" i="21"/>
  <c r="AA27" i="21" s="1"/>
  <c r="Z26" i="21"/>
  <c r="AA26" i="21" s="1"/>
  <c r="Z25" i="21"/>
  <c r="AA25" i="21" s="1"/>
  <c r="Z24" i="21"/>
  <c r="AA24" i="21" s="1"/>
  <c r="Z23" i="21"/>
  <c r="AA23" i="21" s="1"/>
  <c r="Z22" i="21"/>
  <c r="AA22" i="21" s="1"/>
  <c r="Z21" i="21"/>
  <c r="AA21" i="21" s="1"/>
  <c r="Z20" i="21"/>
  <c r="AA20" i="21" s="1"/>
  <c r="Z19" i="21"/>
  <c r="AA19" i="21" s="1"/>
  <c r="Z18" i="21"/>
  <c r="AA18" i="21" s="1"/>
  <c r="Z17" i="21"/>
  <c r="AA17" i="21" s="1"/>
  <c r="Z16" i="21"/>
  <c r="AA16" i="21" s="1"/>
  <c r="Z15" i="21"/>
  <c r="AA15" i="21" s="1"/>
  <c r="Z14" i="21"/>
  <c r="AA14" i="21" s="1"/>
  <c r="Z13" i="21"/>
  <c r="AA13" i="21" s="1"/>
  <c r="Z12" i="21"/>
  <c r="AA12" i="21" s="1"/>
  <c r="Z11" i="21"/>
  <c r="AA11" i="21" s="1"/>
  <c r="Z10" i="21"/>
  <c r="AA10" i="21" s="1"/>
  <c r="Z9" i="21"/>
  <c r="AA9" i="21" s="1"/>
  <c r="Z8" i="21"/>
  <c r="AA8" i="21" s="1"/>
  <c r="Z7" i="21"/>
  <c r="AA7" i="21" s="1"/>
  <c r="Z6" i="21"/>
  <c r="AA6" i="21" s="1"/>
  <c r="Z5" i="21"/>
  <c r="AA5" i="21" s="1"/>
  <c r="Z4" i="21"/>
  <c r="AA4" i="21" s="1"/>
  <c r="FC3" i="21"/>
  <c r="FD3" i="21" s="1"/>
  <c r="EG3" i="21"/>
  <c r="EH3" i="21" s="1"/>
  <c r="DK3" i="21"/>
  <c r="DL3" i="21" s="1"/>
  <c r="DJ3" i="21"/>
  <c r="CO3" i="21"/>
  <c r="CN3" i="21"/>
  <c r="BS3" i="21"/>
  <c r="BR3" i="21"/>
  <c r="AW3" i="21"/>
  <c r="AV3" i="21"/>
  <c r="AA3" i="21"/>
  <c r="Z3" i="21"/>
  <c r="Z53" i="20"/>
  <c r="AA53" i="20" s="1"/>
  <c r="Z52" i="20"/>
  <c r="AA52" i="20" s="1"/>
  <c r="Z51" i="20"/>
  <c r="AA51" i="20" s="1"/>
  <c r="Z50" i="20"/>
  <c r="AA50" i="20" s="1"/>
  <c r="Z49" i="20"/>
  <c r="AA49" i="20" s="1"/>
  <c r="Z48" i="20"/>
  <c r="AA48" i="20" s="1"/>
  <c r="Z47" i="20"/>
  <c r="AA47" i="20" s="1"/>
  <c r="Z46" i="20"/>
  <c r="AA46" i="20" s="1"/>
  <c r="Z45" i="20"/>
  <c r="AA45" i="20" s="1"/>
  <c r="Z44" i="20"/>
  <c r="AA44" i="20" s="1"/>
  <c r="Z43" i="20"/>
  <c r="AA43" i="20" s="1"/>
  <c r="Z42" i="20"/>
  <c r="AA42" i="20" s="1"/>
  <c r="Z41" i="20"/>
  <c r="AA41" i="20" s="1"/>
  <c r="Z40" i="20"/>
  <c r="AA40" i="20" s="1"/>
  <c r="Z39" i="20"/>
  <c r="AA39" i="20" s="1"/>
  <c r="Z38" i="20"/>
  <c r="AA38" i="20" s="1"/>
  <c r="Z37" i="20"/>
  <c r="AA37" i="20" s="1"/>
  <c r="Z36" i="20"/>
  <c r="AA36" i="20" s="1"/>
  <c r="Z35" i="20"/>
  <c r="AA35" i="20" s="1"/>
  <c r="Z34" i="20"/>
  <c r="AA34" i="20" s="1"/>
  <c r="Z33" i="20"/>
  <c r="AA33" i="20" s="1"/>
  <c r="Z32" i="20"/>
  <c r="AA32" i="20" s="1"/>
  <c r="Z31" i="20"/>
  <c r="AA31" i="20" s="1"/>
  <c r="Z30" i="20"/>
  <c r="AA30" i="20" s="1"/>
  <c r="Z29" i="20"/>
  <c r="AA29" i="20" s="1"/>
  <c r="Z28" i="20"/>
  <c r="AA28" i="20" s="1"/>
  <c r="Z27" i="20"/>
  <c r="AA27" i="20" s="1"/>
  <c r="Z26" i="20"/>
  <c r="AA26" i="20" s="1"/>
  <c r="Z25" i="20"/>
  <c r="AA25" i="20" s="1"/>
  <c r="Z24" i="20"/>
  <c r="AA24" i="20" s="1"/>
  <c r="Z23" i="20"/>
  <c r="AA23" i="20" s="1"/>
  <c r="Z22" i="20"/>
  <c r="AA22" i="20" s="1"/>
  <c r="Z21" i="20"/>
  <c r="AA21" i="20" s="1"/>
  <c r="Z20" i="20"/>
  <c r="AA20" i="20" s="1"/>
  <c r="Z19" i="20"/>
  <c r="AA19" i="20" s="1"/>
  <c r="Z18" i="20"/>
  <c r="AA18" i="20" s="1"/>
  <c r="Z17" i="20"/>
  <c r="AA17" i="20" s="1"/>
  <c r="Z16" i="20"/>
  <c r="AA16" i="20" s="1"/>
  <c r="Z15" i="20"/>
  <c r="AA15" i="20" s="1"/>
  <c r="Z14" i="20"/>
  <c r="AA14" i="20" s="1"/>
  <c r="Z13" i="20"/>
  <c r="AA13" i="20" s="1"/>
  <c r="Z12" i="20"/>
  <c r="AA12" i="20" s="1"/>
  <c r="Z11" i="20"/>
  <c r="AA11" i="20" s="1"/>
  <c r="Z10" i="20"/>
  <c r="AA10" i="20" s="1"/>
  <c r="Z9" i="20"/>
  <c r="AA9" i="20" s="1"/>
  <c r="Z8" i="20"/>
  <c r="AA8" i="20" s="1"/>
  <c r="Z7" i="20"/>
  <c r="AA7" i="20" s="1"/>
  <c r="Z6" i="20"/>
  <c r="AA6" i="20" s="1"/>
  <c r="Z5" i="20"/>
  <c r="AA5" i="20" s="1"/>
  <c r="Z4" i="20"/>
  <c r="AA4" i="20" s="1"/>
  <c r="FC3" i="20"/>
  <c r="FD3" i="20" s="1"/>
  <c r="EG3" i="20"/>
  <c r="EH3" i="20" s="1"/>
  <c r="DK3" i="20"/>
  <c r="DL3" i="20" s="1"/>
  <c r="DJ3" i="20"/>
  <c r="CO3" i="20"/>
  <c r="CN3" i="20"/>
  <c r="BS3" i="20"/>
  <c r="BR3" i="20"/>
  <c r="AW3" i="20"/>
  <c r="AV3" i="20"/>
  <c r="AA3" i="20"/>
  <c r="Z3" i="20"/>
  <c r="Z53" i="19"/>
  <c r="AA53" i="19" s="1"/>
  <c r="Z52" i="19"/>
  <c r="AA52" i="19" s="1"/>
  <c r="Z51" i="19"/>
  <c r="AA51" i="19" s="1"/>
  <c r="Z50" i="19"/>
  <c r="AA50" i="19" s="1"/>
  <c r="Z49" i="19"/>
  <c r="AA49" i="19" s="1"/>
  <c r="Z48" i="19"/>
  <c r="AA48" i="19" s="1"/>
  <c r="Z47" i="19"/>
  <c r="AA47" i="19" s="1"/>
  <c r="Z46" i="19"/>
  <c r="AA46" i="19" s="1"/>
  <c r="Z45" i="19"/>
  <c r="AA45" i="19" s="1"/>
  <c r="Z44" i="19"/>
  <c r="AA44" i="19" s="1"/>
  <c r="Z43" i="19"/>
  <c r="AA43" i="19" s="1"/>
  <c r="Z42" i="19"/>
  <c r="AA42" i="19" s="1"/>
  <c r="Z41" i="19"/>
  <c r="AA41" i="19" s="1"/>
  <c r="Z40" i="19"/>
  <c r="AA40" i="19" s="1"/>
  <c r="Z39" i="19"/>
  <c r="AA39" i="19" s="1"/>
  <c r="Z38" i="19"/>
  <c r="AA38" i="19" s="1"/>
  <c r="Z37" i="19"/>
  <c r="AA37" i="19" s="1"/>
  <c r="Z36" i="19"/>
  <c r="AA36" i="19" s="1"/>
  <c r="Z35" i="19"/>
  <c r="AA35" i="19" s="1"/>
  <c r="Z34" i="19"/>
  <c r="AA34" i="19" s="1"/>
  <c r="Z33" i="19"/>
  <c r="AA33" i="19" s="1"/>
  <c r="Z32" i="19"/>
  <c r="AA32" i="19" s="1"/>
  <c r="Z31" i="19"/>
  <c r="AA31" i="19" s="1"/>
  <c r="Z30" i="19"/>
  <c r="AA30" i="19" s="1"/>
  <c r="Z29" i="19"/>
  <c r="AA29" i="19" s="1"/>
  <c r="Z28" i="19"/>
  <c r="AA28" i="19" s="1"/>
  <c r="Z27" i="19"/>
  <c r="AA27" i="19" s="1"/>
  <c r="Z26" i="19"/>
  <c r="AA26" i="19" s="1"/>
  <c r="Z25" i="19"/>
  <c r="AA25" i="19" s="1"/>
  <c r="Z24" i="19"/>
  <c r="AA24" i="19" s="1"/>
  <c r="Z23" i="19"/>
  <c r="AA23" i="19" s="1"/>
  <c r="Z22" i="19"/>
  <c r="AA22" i="19" s="1"/>
  <c r="Z21" i="19"/>
  <c r="AA21" i="19" s="1"/>
  <c r="Z20" i="19"/>
  <c r="AA20" i="19" s="1"/>
  <c r="Z19" i="19"/>
  <c r="AA19" i="19" s="1"/>
  <c r="Z18" i="19"/>
  <c r="AA18" i="19" s="1"/>
  <c r="Z17" i="19"/>
  <c r="AA17" i="19" s="1"/>
  <c r="Z16" i="19"/>
  <c r="AA16" i="19" s="1"/>
  <c r="Z15" i="19"/>
  <c r="AA15" i="19" s="1"/>
  <c r="Z14" i="19"/>
  <c r="AA14" i="19" s="1"/>
  <c r="Z13" i="19"/>
  <c r="AA13" i="19" s="1"/>
  <c r="Z12" i="19"/>
  <c r="AA12" i="19" s="1"/>
  <c r="Z11" i="19"/>
  <c r="AA11" i="19" s="1"/>
  <c r="Z10" i="19"/>
  <c r="AA10" i="19" s="1"/>
  <c r="Z9" i="19"/>
  <c r="AA9" i="19" s="1"/>
  <c r="Z8" i="19"/>
  <c r="AA8" i="19" s="1"/>
  <c r="Z7" i="19"/>
  <c r="AA7" i="19" s="1"/>
  <c r="Z6" i="19"/>
  <c r="AA6" i="19" s="1"/>
  <c r="Z5" i="19"/>
  <c r="AA5" i="19" s="1"/>
  <c r="Z4" i="19"/>
  <c r="AA4" i="19" s="1"/>
  <c r="FC3" i="19"/>
  <c r="FD3" i="19" s="1"/>
  <c r="EG3" i="19"/>
  <c r="EH3" i="19" s="1"/>
  <c r="DK3" i="19"/>
  <c r="DL3" i="19" s="1"/>
  <c r="DJ3" i="19"/>
  <c r="CO3" i="19"/>
  <c r="CN3" i="19"/>
  <c r="BS3" i="19"/>
  <c r="BR3" i="19"/>
  <c r="AW3" i="19"/>
  <c r="AV3" i="19"/>
  <c r="AA3" i="19"/>
  <c r="Z3" i="19"/>
  <c r="Z53" i="18"/>
  <c r="AA53" i="18" s="1"/>
  <c r="Z52" i="18"/>
  <c r="AA52" i="18" s="1"/>
  <c r="Z51" i="18"/>
  <c r="AA51" i="18" s="1"/>
  <c r="Z50" i="18"/>
  <c r="AA50" i="18" s="1"/>
  <c r="Z49" i="18"/>
  <c r="AA49" i="18" s="1"/>
  <c r="Z48" i="18"/>
  <c r="AA48" i="18" s="1"/>
  <c r="Z47" i="18"/>
  <c r="AA47" i="18" s="1"/>
  <c r="Z46" i="18"/>
  <c r="AA46" i="18" s="1"/>
  <c r="Z45" i="18"/>
  <c r="AA45" i="18" s="1"/>
  <c r="Z44" i="18"/>
  <c r="AA44" i="18" s="1"/>
  <c r="Z43" i="18"/>
  <c r="AA43" i="18" s="1"/>
  <c r="Z42" i="18"/>
  <c r="AA42" i="18" s="1"/>
  <c r="Z41" i="18"/>
  <c r="AA41" i="18" s="1"/>
  <c r="Z40" i="18"/>
  <c r="AA40" i="18" s="1"/>
  <c r="Z39" i="18"/>
  <c r="AA39" i="18" s="1"/>
  <c r="Z38" i="18"/>
  <c r="AA38" i="18" s="1"/>
  <c r="Z37" i="18"/>
  <c r="AA37" i="18" s="1"/>
  <c r="Z36" i="18"/>
  <c r="AA36" i="18" s="1"/>
  <c r="Z35" i="18"/>
  <c r="AA35" i="18" s="1"/>
  <c r="Z34" i="18"/>
  <c r="AA34" i="18" s="1"/>
  <c r="Z33" i="18"/>
  <c r="AA33" i="18" s="1"/>
  <c r="Z32" i="18"/>
  <c r="AA32" i="18" s="1"/>
  <c r="Z31" i="18"/>
  <c r="AA31" i="18" s="1"/>
  <c r="Z30" i="18"/>
  <c r="AA30" i="18" s="1"/>
  <c r="Z29" i="18"/>
  <c r="AA29" i="18" s="1"/>
  <c r="Z28" i="18"/>
  <c r="AA28" i="18" s="1"/>
  <c r="Z27" i="18"/>
  <c r="AA27" i="18" s="1"/>
  <c r="Z26" i="18"/>
  <c r="AA26" i="18" s="1"/>
  <c r="Z25" i="18"/>
  <c r="AA25" i="18" s="1"/>
  <c r="Z24" i="18"/>
  <c r="AA24" i="18" s="1"/>
  <c r="Z23" i="18"/>
  <c r="AA23" i="18" s="1"/>
  <c r="Z22" i="18"/>
  <c r="AA22" i="18" s="1"/>
  <c r="Z21" i="18"/>
  <c r="AA21" i="18" s="1"/>
  <c r="Z20" i="18"/>
  <c r="AA20" i="18" s="1"/>
  <c r="Z19" i="18"/>
  <c r="AA19" i="18" s="1"/>
  <c r="Z18" i="18"/>
  <c r="AA18" i="18" s="1"/>
  <c r="Z17" i="18"/>
  <c r="AA17" i="18" s="1"/>
  <c r="Z16" i="18"/>
  <c r="AA16" i="18" s="1"/>
  <c r="Z15" i="18"/>
  <c r="AA15" i="18" s="1"/>
  <c r="Z14" i="18"/>
  <c r="AA14" i="18" s="1"/>
  <c r="Z13" i="18"/>
  <c r="AA13" i="18" s="1"/>
  <c r="Z12" i="18"/>
  <c r="AA12" i="18" s="1"/>
  <c r="Z11" i="18"/>
  <c r="AA11" i="18" s="1"/>
  <c r="Z10" i="18"/>
  <c r="AA10" i="18" s="1"/>
  <c r="Z9" i="18"/>
  <c r="AA9" i="18" s="1"/>
  <c r="Z8" i="18"/>
  <c r="AA8" i="18" s="1"/>
  <c r="Z7" i="18"/>
  <c r="AA7" i="18" s="1"/>
  <c r="Z6" i="18"/>
  <c r="AA6" i="18" s="1"/>
  <c r="Z5" i="18"/>
  <c r="AA5" i="18" s="1"/>
  <c r="Z4" i="18"/>
  <c r="AA4" i="18" s="1"/>
  <c r="FC3" i="18"/>
  <c r="FD3" i="18" s="1"/>
  <c r="EG3" i="18"/>
  <c r="EH3" i="18" s="1"/>
  <c r="DK3" i="18"/>
  <c r="DL3" i="18" s="1"/>
  <c r="DJ3" i="18"/>
  <c r="CO3" i="18"/>
  <c r="CN3" i="18"/>
  <c r="BS3" i="18"/>
  <c r="BR3" i="18"/>
  <c r="AW3" i="18"/>
  <c r="AV3" i="18"/>
  <c r="AA3" i="18"/>
  <c r="Z3" i="18"/>
  <c r="Z53" i="17"/>
  <c r="AA53" i="17" s="1"/>
  <c r="Z52" i="17"/>
  <c r="AA52" i="17" s="1"/>
  <c r="Z51" i="17"/>
  <c r="AA51" i="17" s="1"/>
  <c r="Z50" i="17"/>
  <c r="AA50" i="17" s="1"/>
  <c r="Z49" i="17"/>
  <c r="AA49" i="17" s="1"/>
  <c r="Z48" i="17"/>
  <c r="AA48" i="17" s="1"/>
  <c r="Z47" i="17"/>
  <c r="AA47" i="17" s="1"/>
  <c r="Z46" i="17"/>
  <c r="AA46" i="17" s="1"/>
  <c r="Z45" i="17"/>
  <c r="AA45" i="17" s="1"/>
  <c r="Z44" i="17"/>
  <c r="AA44" i="17" s="1"/>
  <c r="Z43" i="17"/>
  <c r="AA43" i="17" s="1"/>
  <c r="Z42" i="17"/>
  <c r="AA42" i="17" s="1"/>
  <c r="Z41" i="17"/>
  <c r="AA41" i="17" s="1"/>
  <c r="Z40" i="17"/>
  <c r="AA40" i="17" s="1"/>
  <c r="Z39" i="17"/>
  <c r="AA39" i="17" s="1"/>
  <c r="Z38" i="17"/>
  <c r="AA38" i="17" s="1"/>
  <c r="Z37" i="17"/>
  <c r="AA37" i="17" s="1"/>
  <c r="Z36" i="17"/>
  <c r="AA36" i="17" s="1"/>
  <c r="Z35" i="17"/>
  <c r="AA35" i="17" s="1"/>
  <c r="Z34" i="17"/>
  <c r="AA34" i="17" s="1"/>
  <c r="Z33" i="17"/>
  <c r="AA33" i="17" s="1"/>
  <c r="Z32" i="17"/>
  <c r="AA32" i="17" s="1"/>
  <c r="Z31" i="17"/>
  <c r="AA31" i="17" s="1"/>
  <c r="Z30" i="17"/>
  <c r="AA30" i="17" s="1"/>
  <c r="Z29" i="17"/>
  <c r="AA29" i="17" s="1"/>
  <c r="Z28" i="17"/>
  <c r="AA28" i="17" s="1"/>
  <c r="Z27" i="17"/>
  <c r="AA27" i="17" s="1"/>
  <c r="Z26" i="17"/>
  <c r="AA26" i="17" s="1"/>
  <c r="Z25" i="17"/>
  <c r="AA25" i="17" s="1"/>
  <c r="Z24" i="17"/>
  <c r="AA24" i="17" s="1"/>
  <c r="Z23" i="17"/>
  <c r="AA23" i="17" s="1"/>
  <c r="Z22" i="17"/>
  <c r="AA22" i="17" s="1"/>
  <c r="Z21" i="17"/>
  <c r="AA21" i="17" s="1"/>
  <c r="Z20" i="17"/>
  <c r="AA20" i="17" s="1"/>
  <c r="Z19" i="17"/>
  <c r="AA19" i="17" s="1"/>
  <c r="Z18" i="17"/>
  <c r="AA18" i="17" s="1"/>
  <c r="Z17" i="17"/>
  <c r="AA17" i="17" s="1"/>
  <c r="Z16" i="17"/>
  <c r="AA16" i="17" s="1"/>
  <c r="Z15" i="17"/>
  <c r="AA15" i="17" s="1"/>
  <c r="Z14" i="17"/>
  <c r="AA14" i="17" s="1"/>
  <c r="Z13" i="17"/>
  <c r="AA13" i="17" s="1"/>
  <c r="Z12" i="17"/>
  <c r="AA12" i="17" s="1"/>
  <c r="Z11" i="17"/>
  <c r="AA11" i="17" s="1"/>
  <c r="Z10" i="17"/>
  <c r="AA10" i="17" s="1"/>
  <c r="Z9" i="17"/>
  <c r="AA9" i="17" s="1"/>
  <c r="Z8" i="17"/>
  <c r="AA8" i="17" s="1"/>
  <c r="Z7" i="17"/>
  <c r="AA7" i="17" s="1"/>
  <c r="Z6" i="17"/>
  <c r="AA6" i="17" s="1"/>
  <c r="Z5" i="17"/>
  <c r="AA5" i="17" s="1"/>
  <c r="Z4" i="17"/>
  <c r="AA4" i="17" s="1"/>
  <c r="FC3" i="17"/>
  <c r="FD3" i="17" s="1"/>
  <c r="EG3" i="17"/>
  <c r="EH3" i="17" s="1"/>
  <c r="DK3" i="17"/>
  <c r="DL3" i="17" s="1"/>
  <c r="DJ3" i="17"/>
  <c r="CO3" i="17"/>
  <c r="CN3" i="17"/>
  <c r="BS3" i="17"/>
  <c r="BR3" i="17"/>
  <c r="AW3" i="17"/>
  <c r="AV3" i="17"/>
  <c r="AA3" i="17"/>
  <c r="Z3" i="17"/>
  <c r="Z53" i="16"/>
  <c r="AA53" i="16" s="1"/>
  <c r="Z52" i="16"/>
  <c r="AA52" i="16" s="1"/>
  <c r="Z51" i="16"/>
  <c r="AA51" i="16" s="1"/>
  <c r="Z50" i="16"/>
  <c r="AA50" i="16" s="1"/>
  <c r="Z49" i="16"/>
  <c r="AA49" i="16" s="1"/>
  <c r="Z48" i="16"/>
  <c r="AA48" i="16" s="1"/>
  <c r="Z47" i="16"/>
  <c r="AA47" i="16" s="1"/>
  <c r="Z46" i="16"/>
  <c r="AA46" i="16" s="1"/>
  <c r="Z45" i="16"/>
  <c r="AA45" i="16" s="1"/>
  <c r="Z44" i="16"/>
  <c r="AA44" i="16" s="1"/>
  <c r="Z43" i="16"/>
  <c r="AA43" i="16" s="1"/>
  <c r="Z42" i="16"/>
  <c r="AA42" i="16" s="1"/>
  <c r="Z41" i="16"/>
  <c r="AA41" i="16" s="1"/>
  <c r="Z40" i="16"/>
  <c r="AA40" i="16" s="1"/>
  <c r="Z39" i="16"/>
  <c r="AA39" i="16" s="1"/>
  <c r="Z38" i="16"/>
  <c r="AA38" i="16" s="1"/>
  <c r="Z37" i="16"/>
  <c r="AA37" i="16" s="1"/>
  <c r="Z36" i="16"/>
  <c r="AA36" i="16" s="1"/>
  <c r="Z35" i="16"/>
  <c r="AA35" i="16" s="1"/>
  <c r="Z34" i="16"/>
  <c r="AA34" i="16" s="1"/>
  <c r="Z33" i="16"/>
  <c r="AA33" i="16" s="1"/>
  <c r="Z32" i="16"/>
  <c r="AA32" i="16" s="1"/>
  <c r="Z31" i="16"/>
  <c r="AA31" i="16" s="1"/>
  <c r="Z30" i="16"/>
  <c r="AA30" i="16" s="1"/>
  <c r="Z29" i="16"/>
  <c r="AA29" i="16" s="1"/>
  <c r="Z28" i="16"/>
  <c r="AA28" i="16" s="1"/>
  <c r="Z27" i="16"/>
  <c r="AA27" i="16" s="1"/>
  <c r="Z26" i="16"/>
  <c r="AA26" i="16" s="1"/>
  <c r="Z25" i="16"/>
  <c r="AA25" i="16" s="1"/>
  <c r="Z24" i="16"/>
  <c r="AA24" i="16" s="1"/>
  <c r="Z23" i="16"/>
  <c r="AA23" i="16" s="1"/>
  <c r="Z22" i="16"/>
  <c r="AA22" i="16" s="1"/>
  <c r="Z21" i="16"/>
  <c r="AA21" i="16" s="1"/>
  <c r="Z20" i="16"/>
  <c r="AA20" i="16" s="1"/>
  <c r="Z19" i="16"/>
  <c r="AA19" i="16" s="1"/>
  <c r="Z18" i="16"/>
  <c r="AA18" i="16" s="1"/>
  <c r="Z17" i="16"/>
  <c r="AA17" i="16" s="1"/>
  <c r="Z16" i="16"/>
  <c r="AA16" i="16" s="1"/>
  <c r="Z15" i="16"/>
  <c r="AA15" i="16" s="1"/>
  <c r="Z14" i="16"/>
  <c r="AA14" i="16" s="1"/>
  <c r="Z13" i="16"/>
  <c r="AA13" i="16" s="1"/>
  <c r="Z12" i="16"/>
  <c r="AA12" i="16" s="1"/>
  <c r="Z11" i="16"/>
  <c r="AA11" i="16" s="1"/>
  <c r="Z10" i="16"/>
  <c r="AA10" i="16" s="1"/>
  <c r="Z9" i="16"/>
  <c r="AA9" i="16" s="1"/>
  <c r="Z8" i="16"/>
  <c r="AA8" i="16" s="1"/>
  <c r="Z7" i="16"/>
  <c r="AA7" i="16" s="1"/>
  <c r="Z6" i="16"/>
  <c r="AA6" i="16" s="1"/>
  <c r="Z5" i="16"/>
  <c r="AA5" i="16" s="1"/>
  <c r="Z4" i="16"/>
  <c r="AA4" i="16" s="1"/>
  <c r="FC3" i="16"/>
  <c r="FD3" i="16" s="1"/>
  <c r="EG3" i="16"/>
  <c r="EH3" i="16" s="1"/>
  <c r="DK3" i="16"/>
  <c r="DL3" i="16" s="1"/>
  <c r="DJ3" i="16"/>
  <c r="CO3" i="16"/>
  <c r="CN3" i="16"/>
  <c r="BS3" i="16"/>
  <c r="BR3" i="16"/>
  <c r="AW3" i="16"/>
  <c r="AV3" i="16"/>
  <c r="AA3" i="16"/>
  <c r="Z3" i="16"/>
  <c r="Z53" i="15"/>
  <c r="AA53" i="15" s="1"/>
  <c r="Z52" i="15"/>
  <c r="AA52" i="15" s="1"/>
  <c r="Z51" i="15"/>
  <c r="AA51" i="15" s="1"/>
  <c r="Z50" i="15"/>
  <c r="AA50" i="15" s="1"/>
  <c r="Z49" i="15"/>
  <c r="AA49" i="15" s="1"/>
  <c r="Z48" i="15"/>
  <c r="AA48" i="15" s="1"/>
  <c r="Z47" i="15"/>
  <c r="AA47" i="15" s="1"/>
  <c r="Z46" i="15"/>
  <c r="AA46" i="15" s="1"/>
  <c r="Z45" i="15"/>
  <c r="AA45" i="15" s="1"/>
  <c r="Z44" i="15"/>
  <c r="AA44" i="15" s="1"/>
  <c r="Z43" i="15"/>
  <c r="AA43" i="15" s="1"/>
  <c r="Z42" i="15"/>
  <c r="AA42" i="15" s="1"/>
  <c r="Z41" i="15"/>
  <c r="AA41" i="15" s="1"/>
  <c r="Z40" i="15"/>
  <c r="AA40" i="15" s="1"/>
  <c r="Z39" i="15"/>
  <c r="AA39" i="15" s="1"/>
  <c r="Z38" i="15"/>
  <c r="AA38" i="15" s="1"/>
  <c r="Z37" i="15"/>
  <c r="AA37" i="15" s="1"/>
  <c r="Z36" i="15"/>
  <c r="AA36" i="15" s="1"/>
  <c r="Z35" i="15"/>
  <c r="AA35" i="15" s="1"/>
  <c r="Z34" i="15"/>
  <c r="AA34" i="15" s="1"/>
  <c r="Z33" i="15"/>
  <c r="AA33" i="15" s="1"/>
  <c r="Z32" i="15"/>
  <c r="AA32" i="15" s="1"/>
  <c r="Z31" i="15"/>
  <c r="AA31" i="15" s="1"/>
  <c r="Z30" i="15"/>
  <c r="AA30" i="15" s="1"/>
  <c r="Z29" i="15"/>
  <c r="AA29" i="15" s="1"/>
  <c r="Z28" i="15"/>
  <c r="AA28" i="15" s="1"/>
  <c r="Z27" i="15"/>
  <c r="AA27" i="15" s="1"/>
  <c r="Z26" i="15"/>
  <c r="AA26" i="15" s="1"/>
  <c r="Z25" i="15"/>
  <c r="AA25" i="15" s="1"/>
  <c r="Z24" i="15"/>
  <c r="AA24" i="15" s="1"/>
  <c r="Z23" i="15"/>
  <c r="AA23" i="15" s="1"/>
  <c r="Z22" i="15"/>
  <c r="AA22" i="15" s="1"/>
  <c r="Z21" i="15"/>
  <c r="AA21" i="15" s="1"/>
  <c r="Z20" i="15"/>
  <c r="AA20" i="15" s="1"/>
  <c r="Z19" i="15"/>
  <c r="AA19" i="15" s="1"/>
  <c r="Z18" i="15"/>
  <c r="AA18" i="15" s="1"/>
  <c r="Z17" i="15"/>
  <c r="AA17" i="15" s="1"/>
  <c r="Z16" i="15"/>
  <c r="AA16" i="15" s="1"/>
  <c r="Z15" i="15"/>
  <c r="AA15" i="15" s="1"/>
  <c r="Z14" i="15"/>
  <c r="AA14" i="15" s="1"/>
  <c r="Z13" i="15"/>
  <c r="AA13" i="15" s="1"/>
  <c r="Z12" i="15"/>
  <c r="AA12" i="15" s="1"/>
  <c r="Z11" i="15"/>
  <c r="AA11" i="15" s="1"/>
  <c r="Z10" i="15"/>
  <c r="AA10" i="15" s="1"/>
  <c r="Z9" i="15"/>
  <c r="AA9" i="15" s="1"/>
  <c r="Z8" i="15"/>
  <c r="AA8" i="15" s="1"/>
  <c r="Z7" i="15"/>
  <c r="AA7" i="15" s="1"/>
  <c r="Z6" i="15"/>
  <c r="AA6" i="15" s="1"/>
  <c r="Z5" i="15"/>
  <c r="AA5" i="15" s="1"/>
  <c r="Z4" i="15"/>
  <c r="AA4" i="15" s="1"/>
  <c r="FC3" i="15"/>
  <c r="FD3" i="15" s="1"/>
  <c r="EG3" i="15"/>
  <c r="EH3" i="15" s="1"/>
  <c r="DK3" i="15"/>
  <c r="DL3" i="15" s="1"/>
  <c r="DJ3" i="15"/>
  <c r="CO3" i="15"/>
  <c r="CN3" i="15"/>
  <c r="BS3" i="15"/>
  <c r="BR3" i="15"/>
  <c r="AW3" i="15"/>
  <c r="AV3" i="15"/>
  <c r="AA3" i="15"/>
  <c r="Z3" i="15"/>
  <c r="AA53" i="14"/>
  <c r="Z53" i="14"/>
  <c r="AA52" i="14"/>
  <c r="Z52" i="14"/>
  <c r="AA51" i="14"/>
  <c r="Z51" i="14"/>
  <c r="AA50" i="14"/>
  <c r="Z50" i="14"/>
  <c r="AA49" i="14"/>
  <c r="Z49" i="14"/>
  <c r="AA48" i="14"/>
  <c r="Z48" i="14"/>
  <c r="AA47" i="14"/>
  <c r="Z47" i="14"/>
  <c r="AA46" i="14"/>
  <c r="Z46" i="14"/>
  <c r="AA45" i="14"/>
  <c r="Z45" i="14"/>
  <c r="AA44" i="14"/>
  <c r="Z44" i="14"/>
  <c r="AA43" i="14"/>
  <c r="Z43" i="14"/>
  <c r="AA42" i="14"/>
  <c r="Z42" i="14"/>
  <c r="AA41" i="14"/>
  <c r="Z41" i="14"/>
  <c r="AA40" i="14"/>
  <c r="Z40" i="14"/>
  <c r="AA39" i="14"/>
  <c r="Z39" i="14"/>
  <c r="AA38" i="14"/>
  <c r="Z38" i="14"/>
  <c r="AA37" i="14"/>
  <c r="Z37" i="14"/>
  <c r="AA36" i="14"/>
  <c r="Z36" i="14"/>
  <c r="AA35" i="14"/>
  <c r="Z35" i="14"/>
  <c r="AA34" i="14"/>
  <c r="Z34" i="14"/>
  <c r="AA33" i="14"/>
  <c r="Z33" i="14"/>
  <c r="AA32" i="14"/>
  <c r="Z32" i="14"/>
  <c r="AA31" i="14"/>
  <c r="Z31" i="14"/>
  <c r="AA30" i="14"/>
  <c r="Z30" i="14"/>
  <c r="AA29" i="14"/>
  <c r="Z29" i="14"/>
  <c r="AA28" i="14"/>
  <c r="Z28" i="14"/>
  <c r="AA27" i="14"/>
  <c r="Z27" i="14"/>
  <c r="AA26" i="14"/>
  <c r="Z26" i="14"/>
  <c r="AA25" i="14"/>
  <c r="Z25" i="14"/>
  <c r="AA24" i="14"/>
  <c r="Z24" i="14"/>
  <c r="AA23" i="14"/>
  <c r="Z23" i="14"/>
  <c r="AA22" i="14"/>
  <c r="Z22" i="14"/>
  <c r="AA21" i="14"/>
  <c r="Z21" i="14"/>
  <c r="AA20" i="14"/>
  <c r="Z20" i="14"/>
  <c r="AA19" i="14"/>
  <c r="Z19" i="14"/>
  <c r="AA18" i="14"/>
  <c r="Z18" i="14"/>
  <c r="AA17" i="14"/>
  <c r="Z17" i="14"/>
  <c r="AA16" i="14"/>
  <c r="Z16" i="14"/>
  <c r="AA15" i="14"/>
  <c r="Z15" i="14"/>
  <c r="AA14" i="14"/>
  <c r="Z14" i="14"/>
  <c r="AA13" i="14"/>
  <c r="Z13" i="14"/>
  <c r="AA12" i="14"/>
  <c r="Z12" i="14"/>
  <c r="AA11" i="14"/>
  <c r="Z11" i="14"/>
  <c r="AA10" i="14"/>
  <c r="Z10" i="14"/>
  <c r="AA9" i="14"/>
  <c r="Z9" i="14"/>
  <c r="AA8" i="14"/>
  <c r="Z8" i="14"/>
  <c r="AA7" i="14"/>
  <c r="Z7" i="14"/>
  <c r="AA6" i="14"/>
  <c r="Z6" i="14"/>
  <c r="AA5" i="14"/>
  <c r="Z5" i="14"/>
  <c r="AA4" i="14"/>
  <c r="Z4" i="14"/>
  <c r="FD3" i="14"/>
  <c r="FC3" i="14"/>
  <c r="EH3" i="14"/>
  <c r="EG3" i="14"/>
  <c r="DJ3" i="14"/>
  <c r="CN3" i="14"/>
  <c r="BS3" i="14"/>
  <c r="BR3" i="14"/>
  <c r="AV3" i="14"/>
  <c r="AW3" i="14" s="1"/>
  <c r="Z3" i="14"/>
  <c r="AA3" i="14" s="1"/>
  <c r="FC3" i="13"/>
  <c r="FD3" i="13" s="1"/>
  <c r="EG3" i="13"/>
  <c r="EH3" i="13" s="1"/>
  <c r="DJ3" i="13"/>
  <c r="CN3" i="13"/>
  <c r="DK3" i="13" s="1"/>
  <c r="DL3" i="13" s="1"/>
  <c r="BR3" i="13"/>
  <c r="BS3" i="13" s="1"/>
  <c r="Z52" i="13"/>
  <c r="AA52" i="13" s="1"/>
  <c r="Z53" i="13"/>
  <c r="AA53" i="13" s="1"/>
  <c r="AV3" i="13"/>
  <c r="AW3" i="13" s="1"/>
  <c r="Z4" i="13"/>
  <c r="AA4" i="13" s="1"/>
  <c r="Z5" i="13"/>
  <c r="AA5" i="13" s="1"/>
  <c r="Z6" i="13"/>
  <c r="AA6" i="13"/>
  <c r="Z7" i="13"/>
  <c r="AA7" i="13"/>
  <c r="Z8" i="13"/>
  <c r="AA8" i="13"/>
  <c r="Z9" i="13"/>
  <c r="AA9" i="13"/>
  <c r="Z10" i="13"/>
  <c r="AA10" i="13"/>
  <c r="Z11" i="13"/>
  <c r="AA11" i="13"/>
  <c r="Z12" i="13"/>
  <c r="AA12" i="13"/>
  <c r="Z13" i="13"/>
  <c r="AA13" i="13"/>
  <c r="Z14" i="13"/>
  <c r="AA14" i="13"/>
  <c r="Z15" i="13"/>
  <c r="AA15" i="13"/>
  <c r="Z16" i="13"/>
  <c r="AA16" i="13"/>
  <c r="Z17" i="13"/>
  <c r="AA17" i="13"/>
  <c r="Z18" i="13"/>
  <c r="AA18" i="13"/>
  <c r="Z19" i="13"/>
  <c r="AA19" i="13"/>
  <c r="Z20" i="13"/>
  <c r="AA20" i="13"/>
  <c r="Z21" i="13"/>
  <c r="AA21" i="13"/>
  <c r="Z22" i="13"/>
  <c r="AA22" i="13"/>
  <c r="Z23" i="13"/>
  <c r="AA23" i="13"/>
  <c r="Z24" i="13"/>
  <c r="AA24" i="13"/>
  <c r="Z25" i="13"/>
  <c r="AA25" i="13" s="1"/>
  <c r="Z26" i="13"/>
  <c r="AA26" i="13" s="1"/>
  <c r="Z27" i="13"/>
  <c r="AA27" i="13" s="1"/>
  <c r="Z28" i="13"/>
  <c r="AA28" i="13" s="1"/>
  <c r="Z29" i="13"/>
  <c r="AA29" i="13" s="1"/>
  <c r="Z30" i="13"/>
  <c r="AA30" i="13" s="1"/>
  <c r="Z31" i="13"/>
  <c r="AA31" i="13" s="1"/>
  <c r="Z32" i="13"/>
  <c r="AA32" i="13" s="1"/>
  <c r="Z33" i="13"/>
  <c r="AA33" i="13" s="1"/>
  <c r="Z34" i="13"/>
  <c r="AA34" i="13" s="1"/>
  <c r="Z35" i="13"/>
  <c r="AA35" i="13" s="1"/>
  <c r="Z36" i="13"/>
  <c r="AA36" i="13" s="1"/>
  <c r="Z37" i="13"/>
  <c r="AA37" i="13" s="1"/>
  <c r="Z38" i="13"/>
  <c r="AA38" i="13" s="1"/>
  <c r="Z39" i="13"/>
  <c r="AA39" i="13" s="1"/>
  <c r="Z40" i="13"/>
  <c r="AA40" i="13" s="1"/>
  <c r="Z41" i="13"/>
  <c r="AA41" i="13" s="1"/>
  <c r="Z42" i="13"/>
  <c r="AA42" i="13" s="1"/>
  <c r="Z43" i="13"/>
  <c r="AA43" i="13" s="1"/>
  <c r="Z44" i="13"/>
  <c r="AA44" i="13" s="1"/>
  <c r="Z45" i="13"/>
  <c r="AA45" i="13" s="1"/>
  <c r="Z46" i="13"/>
  <c r="AA46" i="13" s="1"/>
  <c r="Z47" i="13"/>
  <c r="AA47" i="13" s="1"/>
  <c r="Z48" i="13"/>
  <c r="AA48" i="13" s="1"/>
  <c r="Z49" i="13"/>
  <c r="AA49" i="13" s="1"/>
  <c r="Z50" i="13"/>
  <c r="AA50" i="13" s="1"/>
  <c r="Z51" i="13"/>
  <c r="AA51" i="13" s="1"/>
  <c r="Z3" i="13"/>
  <c r="AA3" i="13" s="1"/>
  <c r="CO3" i="13" l="1"/>
  <c r="DK3" i="14"/>
  <c r="DL3" i="14" s="1"/>
  <c r="DK3" i="30"/>
  <c r="DL3" i="30" s="1"/>
  <c r="CO3" i="30"/>
  <c r="CO3" i="14"/>
  <c r="CK5" i="2"/>
  <c r="CL5" i="2" s="1"/>
  <c r="CK6" i="2"/>
  <c r="CL6" i="2" s="1"/>
  <c r="CK7" i="2"/>
  <c r="CL7" i="2" s="1"/>
  <c r="CK8" i="2"/>
  <c r="CL8" i="2" s="1"/>
  <c r="CK9" i="2"/>
  <c r="CL9" i="2" s="1"/>
  <c r="CK10" i="2"/>
  <c r="CL10" i="2" s="1"/>
  <c r="CK11" i="2"/>
  <c r="CL11" i="2" s="1"/>
  <c r="CK12" i="2"/>
  <c r="CL12" i="2" s="1"/>
  <c r="CK13" i="2"/>
  <c r="CL13" i="2" s="1"/>
  <c r="CK14" i="2"/>
  <c r="CL14" i="2" s="1"/>
  <c r="CK15" i="2"/>
  <c r="CL15" i="2" s="1"/>
  <c r="CK16" i="2"/>
  <c r="CL16" i="2" s="1"/>
  <c r="CK17" i="2"/>
  <c r="CL17" i="2" s="1"/>
  <c r="CK18" i="2"/>
  <c r="CL18" i="2" s="1"/>
  <c r="CK19" i="2"/>
  <c r="CL19" i="2" s="1"/>
  <c r="CK20" i="2"/>
  <c r="CL20" i="2" s="1"/>
  <c r="CK21" i="2"/>
  <c r="CL21" i="2" s="1"/>
  <c r="CK22" i="2"/>
  <c r="CL22" i="2" s="1"/>
  <c r="CK23" i="2"/>
  <c r="CL23" i="2" s="1"/>
  <c r="CK24" i="2"/>
  <c r="CL24" i="2" s="1"/>
  <c r="CK25" i="2"/>
  <c r="CL25" i="2" s="1"/>
  <c r="CK26" i="2"/>
  <c r="CL26" i="2" s="1"/>
  <c r="CK27" i="2"/>
  <c r="CL27" i="2" s="1"/>
  <c r="CK28" i="2"/>
  <c r="CL28" i="2" s="1"/>
  <c r="CK29" i="2"/>
  <c r="CL29" i="2" s="1"/>
  <c r="CK30" i="2"/>
  <c r="CL30" i="2" s="1"/>
  <c r="CK31" i="2"/>
  <c r="CL31" i="2" s="1"/>
  <c r="CK32" i="2"/>
  <c r="CL32" i="2" s="1"/>
  <c r="CK33" i="2"/>
  <c r="CL33" i="2" s="1"/>
  <c r="CK34" i="2"/>
  <c r="CL34" i="2" s="1"/>
  <c r="CK35" i="2"/>
  <c r="CL35" i="2" s="1"/>
  <c r="CK36" i="2"/>
  <c r="CL36" i="2" s="1"/>
  <c r="CK37" i="2"/>
  <c r="CL37" i="2" s="1"/>
  <c r="CK38" i="2"/>
  <c r="CL38" i="2" s="1"/>
  <c r="CK39" i="2"/>
  <c r="CL39" i="2" s="1"/>
  <c r="CK40" i="2"/>
  <c r="CL40" i="2" s="1"/>
  <c r="CK41" i="2"/>
  <c r="CL41" i="2" s="1"/>
  <c r="CK42" i="2"/>
  <c r="CL42" i="2" s="1"/>
  <c r="CK43" i="2"/>
  <c r="CL43" i="2" s="1"/>
  <c r="CK44" i="2"/>
  <c r="CL44" i="2" s="1"/>
  <c r="CK45" i="2"/>
  <c r="CL45" i="2" s="1"/>
  <c r="CD5" i="2"/>
  <c r="CE5" i="2" s="1"/>
  <c r="CD6" i="2"/>
  <c r="CE6" i="2" s="1"/>
  <c r="CD7" i="2"/>
  <c r="CE7" i="2" s="1"/>
  <c r="CD8" i="2"/>
  <c r="CE8" i="2" s="1"/>
  <c r="CD9" i="2"/>
  <c r="CE9" i="2" s="1"/>
  <c r="CD10" i="2"/>
  <c r="CE10" i="2" s="1"/>
  <c r="CD11" i="2"/>
  <c r="CE11" i="2" s="1"/>
  <c r="CD12" i="2"/>
  <c r="CE12" i="2" s="1"/>
  <c r="CD13" i="2"/>
  <c r="CE13" i="2" s="1"/>
  <c r="CD14" i="2"/>
  <c r="CE14" i="2" s="1"/>
  <c r="CD15" i="2"/>
  <c r="CE15" i="2" s="1"/>
  <c r="CD16" i="2"/>
  <c r="CE16" i="2" s="1"/>
  <c r="CD17" i="2"/>
  <c r="CE17" i="2" s="1"/>
  <c r="CD18" i="2"/>
  <c r="CE18" i="2" s="1"/>
  <c r="CD19" i="2"/>
  <c r="CE19" i="2" s="1"/>
  <c r="CD20" i="2"/>
  <c r="CE20" i="2" s="1"/>
  <c r="CD21" i="2"/>
  <c r="CE21" i="2" s="1"/>
  <c r="CD22" i="2"/>
  <c r="CE22" i="2" s="1"/>
  <c r="CD23" i="2"/>
  <c r="CE23" i="2" s="1"/>
  <c r="CD24" i="2"/>
  <c r="CE24" i="2" s="1"/>
  <c r="CD25" i="2"/>
  <c r="CE25" i="2" s="1"/>
  <c r="CD26" i="2"/>
  <c r="CE26" i="2" s="1"/>
  <c r="CD27" i="2"/>
  <c r="CE27" i="2" s="1"/>
  <c r="CD28" i="2"/>
  <c r="CE28" i="2" s="1"/>
  <c r="CD29" i="2"/>
  <c r="CE29" i="2" s="1"/>
  <c r="CD30" i="2"/>
  <c r="CE30" i="2" s="1"/>
  <c r="CD31" i="2"/>
  <c r="CE31" i="2" s="1"/>
  <c r="CD32" i="2"/>
  <c r="CE32" i="2" s="1"/>
  <c r="CD33" i="2"/>
  <c r="CE33" i="2" s="1"/>
  <c r="CD34" i="2"/>
  <c r="CE34" i="2" s="1"/>
  <c r="CD35" i="2"/>
  <c r="CE35" i="2" s="1"/>
  <c r="CD36" i="2"/>
  <c r="CE36" i="2" s="1"/>
  <c r="CD37" i="2"/>
  <c r="CE37" i="2" s="1"/>
  <c r="CD38" i="2"/>
  <c r="CE38" i="2" s="1"/>
  <c r="CD39" i="2"/>
  <c r="CE39" i="2" s="1"/>
  <c r="CD40" i="2"/>
  <c r="CE40" i="2" s="1"/>
  <c r="CD41" i="2"/>
  <c r="CE41" i="2" s="1"/>
  <c r="CD42" i="2"/>
  <c r="CE42" i="2" s="1"/>
  <c r="CD43" i="2"/>
  <c r="CE43" i="2" s="1"/>
  <c r="CD44" i="2"/>
  <c r="CE44" i="2" s="1"/>
  <c r="CD45" i="2"/>
  <c r="CE45" i="2" s="1"/>
  <c r="BW5" i="2"/>
  <c r="BX5" i="2" s="1"/>
  <c r="BW6" i="2"/>
  <c r="BX6" i="2" s="1"/>
  <c r="BW7" i="2"/>
  <c r="BX7" i="2" s="1"/>
  <c r="BW8" i="2"/>
  <c r="BX8" i="2" s="1"/>
  <c r="BW9" i="2"/>
  <c r="BX9" i="2" s="1"/>
  <c r="BW10" i="2"/>
  <c r="BX10" i="2" s="1"/>
  <c r="BW11" i="2"/>
  <c r="BX11" i="2" s="1"/>
  <c r="BW12" i="2"/>
  <c r="BX12" i="2" s="1"/>
  <c r="BW13" i="2"/>
  <c r="BX13" i="2" s="1"/>
  <c r="BW14" i="2"/>
  <c r="BX14" i="2" s="1"/>
  <c r="BW15" i="2"/>
  <c r="BX15" i="2" s="1"/>
  <c r="BW16" i="2"/>
  <c r="BX16" i="2" s="1"/>
  <c r="BW17" i="2"/>
  <c r="BX17" i="2" s="1"/>
  <c r="BW18" i="2"/>
  <c r="BX18" i="2" s="1"/>
  <c r="BW19" i="2"/>
  <c r="BX19" i="2" s="1"/>
  <c r="BW20" i="2"/>
  <c r="BX20" i="2" s="1"/>
  <c r="BW21" i="2"/>
  <c r="BX21" i="2" s="1"/>
  <c r="BW22" i="2"/>
  <c r="BX22" i="2" s="1"/>
  <c r="BW23" i="2"/>
  <c r="BX23" i="2" s="1"/>
  <c r="BW24" i="2"/>
  <c r="BX24" i="2" s="1"/>
  <c r="BW25" i="2"/>
  <c r="BX25" i="2" s="1"/>
  <c r="BW26" i="2"/>
  <c r="BX26" i="2" s="1"/>
  <c r="BW27" i="2"/>
  <c r="BX27" i="2" s="1"/>
  <c r="BW28" i="2"/>
  <c r="BX28" i="2" s="1"/>
  <c r="BW29" i="2"/>
  <c r="BX29" i="2" s="1"/>
  <c r="BW30" i="2"/>
  <c r="BX30" i="2" s="1"/>
  <c r="BW31" i="2"/>
  <c r="BX31" i="2" s="1"/>
  <c r="BW32" i="2"/>
  <c r="BX32" i="2" s="1"/>
  <c r="BW33" i="2"/>
  <c r="BX33" i="2" s="1"/>
  <c r="BW34" i="2"/>
  <c r="BX34" i="2" s="1"/>
  <c r="BW35" i="2"/>
  <c r="BX35" i="2" s="1"/>
  <c r="BW36" i="2"/>
  <c r="BX36" i="2" s="1"/>
  <c r="BW37" i="2"/>
  <c r="BX37" i="2" s="1"/>
  <c r="BW38" i="2"/>
  <c r="BX38" i="2" s="1"/>
  <c r="BW39" i="2"/>
  <c r="BX39" i="2" s="1"/>
  <c r="BW40" i="2"/>
  <c r="BX40" i="2" s="1"/>
  <c r="BW41" i="2"/>
  <c r="BX41" i="2" s="1"/>
  <c r="BW42" i="2"/>
  <c r="BX42" i="2" s="1"/>
  <c r="BW43" i="2"/>
  <c r="BX43" i="2" s="1"/>
  <c r="BW44" i="2"/>
  <c r="BX44" i="2" s="1"/>
  <c r="BW45" i="2"/>
  <c r="BX45" i="2" s="1"/>
  <c r="BP5" i="2"/>
  <c r="BQ5" i="2" s="1"/>
  <c r="BP6" i="2"/>
  <c r="BQ6" i="2" s="1"/>
  <c r="BP7" i="2"/>
  <c r="BQ7" i="2" s="1"/>
  <c r="BP8" i="2"/>
  <c r="BQ8" i="2" s="1"/>
  <c r="BP9" i="2"/>
  <c r="BQ9" i="2" s="1"/>
  <c r="BP10" i="2"/>
  <c r="BQ10" i="2" s="1"/>
  <c r="BP11" i="2"/>
  <c r="BQ11" i="2" s="1"/>
  <c r="BP12" i="2"/>
  <c r="BQ12" i="2" s="1"/>
  <c r="BP13" i="2"/>
  <c r="BQ13" i="2" s="1"/>
  <c r="BP14" i="2"/>
  <c r="BQ14" i="2" s="1"/>
  <c r="BP15" i="2"/>
  <c r="BQ15" i="2" s="1"/>
  <c r="BP16" i="2"/>
  <c r="BQ16" i="2" s="1"/>
  <c r="BP17" i="2"/>
  <c r="BQ17" i="2" s="1"/>
  <c r="BP18" i="2"/>
  <c r="BQ18" i="2" s="1"/>
  <c r="BP19" i="2"/>
  <c r="BQ19" i="2" s="1"/>
  <c r="BP20" i="2"/>
  <c r="BQ20" i="2" s="1"/>
  <c r="BP21" i="2"/>
  <c r="BQ21" i="2" s="1"/>
  <c r="BP22" i="2"/>
  <c r="BQ22" i="2" s="1"/>
  <c r="BP23" i="2"/>
  <c r="BQ23" i="2" s="1"/>
  <c r="BP24" i="2"/>
  <c r="BQ24" i="2" s="1"/>
  <c r="BP25" i="2"/>
  <c r="BQ25" i="2" s="1"/>
  <c r="BP26" i="2"/>
  <c r="BQ26" i="2" s="1"/>
  <c r="BP27" i="2"/>
  <c r="BQ27" i="2" s="1"/>
  <c r="BP28" i="2"/>
  <c r="BQ28" i="2" s="1"/>
  <c r="BP29" i="2"/>
  <c r="BQ29" i="2" s="1"/>
  <c r="BP30" i="2"/>
  <c r="BQ30" i="2" s="1"/>
  <c r="BP31" i="2"/>
  <c r="BQ31" i="2" s="1"/>
  <c r="BP32" i="2"/>
  <c r="BQ32" i="2" s="1"/>
  <c r="BP33" i="2"/>
  <c r="BQ33" i="2" s="1"/>
  <c r="BP34" i="2"/>
  <c r="BQ34" i="2" s="1"/>
  <c r="BP35" i="2"/>
  <c r="BQ35" i="2" s="1"/>
  <c r="BP36" i="2"/>
  <c r="BQ36" i="2" s="1"/>
  <c r="BP37" i="2"/>
  <c r="BQ37" i="2" s="1"/>
  <c r="BP38" i="2"/>
  <c r="BQ38" i="2" s="1"/>
  <c r="BP39" i="2"/>
  <c r="BQ39" i="2" s="1"/>
  <c r="BP40" i="2"/>
  <c r="BQ40" i="2" s="1"/>
  <c r="BP41" i="2"/>
  <c r="BQ41" i="2" s="1"/>
  <c r="BP42" i="2"/>
  <c r="BQ42" i="2" s="1"/>
  <c r="BP43" i="2"/>
  <c r="BQ43" i="2" s="1"/>
  <c r="BP44" i="2"/>
  <c r="BQ44" i="2" s="1"/>
  <c r="BP45" i="2"/>
  <c r="BQ45" i="2" s="1"/>
  <c r="BI5" i="2"/>
  <c r="BJ5" i="2" s="1"/>
  <c r="BI6" i="2"/>
  <c r="BJ6" i="2" s="1"/>
  <c r="BI7" i="2"/>
  <c r="BJ7" i="2" s="1"/>
  <c r="BI8" i="2"/>
  <c r="BJ8" i="2" s="1"/>
  <c r="BI9" i="2"/>
  <c r="BJ9" i="2" s="1"/>
  <c r="BI10" i="2"/>
  <c r="BJ10" i="2" s="1"/>
  <c r="BI11" i="2"/>
  <c r="BJ11" i="2" s="1"/>
  <c r="BI12" i="2"/>
  <c r="BJ12" i="2" s="1"/>
  <c r="BI13" i="2"/>
  <c r="BJ13" i="2" s="1"/>
  <c r="BI14" i="2"/>
  <c r="BJ14" i="2" s="1"/>
  <c r="BI15" i="2"/>
  <c r="BJ15" i="2" s="1"/>
  <c r="BI16" i="2"/>
  <c r="BJ16" i="2" s="1"/>
  <c r="BI17" i="2"/>
  <c r="BJ17" i="2" s="1"/>
  <c r="BI18" i="2"/>
  <c r="BJ18" i="2" s="1"/>
  <c r="BI19" i="2"/>
  <c r="BJ19" i="2" s="1"/>
  <c r="BI20" i="2"/>
  <c r="BJ20" i="2" s="1"/>
  <c r="BI21" i="2"/>
  <c r="BJ21" i="2" s="1"/>
  <c r="BI22" i="2"/>
  <c r="BJ22" i="2" s="1"/>
  <c r="BI23" i="2"/>
  <c r="BJ23" i="2" s="1"/>
  <c r="BI24" i="2"/>
  <c r="BJ24" i="2" s="1"/>
  <c r="BI25" i="2"/>
  <c r="BJ25" i="2" s="1"/>
  <c r="BI26" i="2"/>
  <c r="BJ26" i="2" s="1"/>
  <c r="BI27" i="2"/>
  <c r="BJ27" i="2" s="1"/>
  <c r="BI28" i="2"/>
  <c r="BJ28" i="2" s="1"/>
  <c r="BI29" i="2"/>
  <c r="BJ29" i="2" s="1"/>
  <c r="BI30" i="2"/>
  <c r="BJ30" i="2" s="1"/>
  <c r="BI31" i="2"/>
  <c r="BJ31" i="2" s="1"/>
  <c r="BI32" i="2"/>
  <c r="BJ32" i="2" s="1"/>
  <c r="BI33" i="2"/>
  <c r="BJ33" i="2" s="1"/>
  <c r="BI34" i="2"/>
  <c r="BJ34" i="2" s="1"/>
  <c r="BI35" i="2"/>
  <c r="BJ35" i="2" s="1"/>
  <c r="BI36" i="2"/>
  <c r="BJ36" i="2" s="1"/>
  <c r="BI37" i="2"/>
  <c r="BJ37" i="2" s="1"/>
  <c r="BI38" i="2"/>
  <c r="BJ38" i="2" s="1"/>
  <c r="BI39" i="2"/>
  <c r="BJ39" i="2" s="1"/>
  <c r="BI40" i="2"/>
  <c r="BJ40" i="2" s="1"/>
  <c r="BI41" i="2"/>
  <c r="BJ41" i="2" s="1"/>
  <c r="BI42" i="2"/>
  <c r="BJ42" i="2" s="1"/>
  <c r="BI43" i="2"/>
  <c r="BJ43" i="2" s="1"/>
  <c r="BI44" i="2"/>
  <c r="BJ44" i="2" s="1"/>
  <c r="BI45" i="2"/>
  <c r="BJ45" i="2" s="1"/>
  <c r="BB5" i="2"/>
  <c r="BC5" i="2" s="1"/>
  <c r="BB6" i="2"/>
  <c r="BC6" i="2" s="1"/>
  <c r="BB7" i="2"/>
  <c r="BC7" i="2" s="1"/>
  <c r="BB8" i="2"/>
  <c r="BC8" i="2" s="1"/>
  <c r="BB9" i="2"/>
  <c r="BC9" i="2" s="1"/>
  <c r="BB10" i="2"/>
  <c r="BC10" i="2" s="1"/>
  <c r="BB11" i="2"/>
  <c r="BC11" i="2" s="1"/>
  <c r="BB12" i="2"/>
  <c r="BC12" i="2" s="1"/>
  <c r="BB13" i="2"/>
  <c r="BC13" i="2" s="1"/>
  <c r="BB14" i="2"/>
  <c r="BC14" i="2" s="1"/>
  <c r="BB15" i="2"/>
  <c r="BC15" i="2" s="1"/>
  <c r="BB16" i="2"/>
  <c r="BC16" i="2" s="1"/>
  <c r="BB17" i="2"/>
  <c r="BC17" i="2" s="1"/>
  <c r="BB18" i="2"/>
  <c r="BC18" i="2" s="1"/>
  <c r="BB19" i="2"/>
  <c r="BC19" i="2" s="1"/>
  <c r="BB20" i="2"/>
  <c r="BC20" i="2" s="1"/>
  <c r="BB21" i="2"/>
  <c r="BC21" i="2" s="1"/>
  <c r="BB22" i="2"/>
  <c r="BC22" i="2" s="1"/>
  <c r="BB23" i="2"/>
  <c r="BC23" i="2" s="1"/>
  <c r="BB24" i="2"/>
  <c r="BC24" i="2" s="1"/>
  <c r="BB25" i="2"/>
  <c r="BC25" i="2" s="1"/>
  <c r="BB26" i="2"/>
  <c r="BC26" i="2" s="1"/>
  <c r="BB27" i="2"/>
  <c r="BC27" i="2" s="1"/>
  <c r="BB28" i="2"/>
  <c r="BC28" i="2" s="1"/>
  <c r="BB29" i="2"/>
  <c r="BC29" i="2" s="1"/>
  <c r="BB30" i="2"/>
  <c r="BC30" i="2" s="1"/>
  <c r="BB31" i="2"/>
  <c r="BC31" i="2" s="1"/>
  <c r="BB32" i="2"/>
  <c r="BC32" i="2" s="1"/>
  <c r="BB33" i="2"/>
  <c r="BC33" i="2" s="1"/>
  <c r="BB34" i="2"/>
  <c r="BC34" i="2" s="1"/>
  <c r="BB35" i="2"/>
  <c r="BC35" i="2" s="1"/>
  <c r="BB36" i="2"/>
  <c r="BC36" i="2" s="1"/>
  <c r="BB37" i="2"/>
  <c r="BC37" i="2" s="1"/>
  <c r="BB38" i="2"/>
  <c r="BC38" i="2" s="1"/>
  <c r="BB39" i="2"/>
  <c r="BC39" i="2" s="1"/>
  <c r="BB40" i="2"/>
  <c r="BC40" i="2" s="1"/>
  <c r="BB41" i="2"/>
  <c r="BC41" i="2" s="1"/>
  <c r="BB42" i="2"/>
  <c r="BC42" i="2" s="1"/>
  <c r="BB43" i="2"/>
  <c r="BC43" i="2" s="1"/>
  <c r="BB44" i="2"/>
  <c r="BC44" i="2" s="1"/>
  <c r="BB45" i="2"/>
  <c r="BC45" i="2" s="1"/>
  <c r="AU5" i="2"/>
  <c r="AV5" i="2" s="1"/>
  <c r="AU6" i="2"/>
  <c r="AV6" i="2" s="1"/>
  <c r="AU7" i="2"/>
  <c r="AV7" i="2" s="1"/>
  <c r="AU8" i="2"/>
  <c r="AV8" i="2" s="1"/>
  <c r="AU9" i="2"/>
  <c r="AV9" i="2" s="1"/>
  <c r="AU10" i="2"/>
  <c r="AV10" i="2" s="1"/>
  <c r="AU11" i="2"/>
  <c r="AV11" i="2" s="1"/>
  <c r="AU12" i="2"/>
  <c r="AV12" i="2" s="1"/>
  <c r="AU13" i="2"/>
  <c r="AV13" i="2" s="1"/>
  <c r="AU14" i="2"/>
  <c r="AV14" i="2" s="1"/>
  <c r="AU15" i="2"/>
  <c r="AV15" i="2" s="1"/>
  <c r="AU16" i="2"/>
  <c r="AV16" i="2" s="1"/>
  <c r="AU17" i="2"/>
  <c r="AV17" i="2" s="1"/>
  <c r="AU18" i="2"/>
  <c r="AV18" i="2" s="1"/>
  <c r="AU19" i="2"/>
  <c r="AV19" i="2" s="1"/>
  <c r="AU20" i="2"/>
  <c r="AV20" i="2" s="1"/>
  <c r="AU21" i="2"/>
  <c r="AV21" i="2" s="1"/>
  <c r="AU22" i="2"/>
  <c r="AV22" i="2" s="1"/>
  <c r="AU23" i="2"/>
  <c r="AV23" i="2" s="1"/>
  <c r="AU24" i="2"/>
  <c r="AV24" i="2" s="1"/>
  <c r="AU25" i="2"/>
  <c r="AV25" i="2" s="1"/>
  <c r="AU26" i="2"/>
  <c r="AV26" i="2" s="1"/>
  <c r="AU27" i="2"/>
  <c r="AV27" i="2" s="1"/>
  <c r="AU28" i="2"/>
  <c r="AV28" i="2" s="1"/>
  <c r="AU29" i="2"/>
  <c r="AV29" i="2" s="1"/>
  <c r="AU30" i="2"/>
  <c r="AV30" i="2" s="1"/>
  <c r="AU31" i="2"/>
  <c r="AV31" i="2" s="1"/>
  <c r="AU32" i="2"/>
  <c r="AV32" i="2" s="1"/>
  <c r="AU33" i="2"/>
  <c r="AV33" i="2" s="1"/>
  <c r="AU34" i="2"/>
  <c r="AV34" i="2" s="1"/>
  <c r="AU35" i="2"/>
  <c r="AV35" i="2" s="1"/>
  <c r="AU36" i="2"/>
  <c r="AV36" i="2" s="1"/>
  <c r="AU37" i="2"/>
  <c r="AV37" i="2" s="1"/>
  <c r="AU38" i="2"/>
  <c r="AV38" i="2" s="1"/>
  <c r="AU39" i="2"/>
  <c r="AV39" i="2" s="1"/>
  <c r="AU40" i="2"/>
  <c r="AV40" i="2" s="1"/>
  <c r="AU41" i="2"/>
  <c r="AV41" i="2" s="1"/>
  <c r="AU42" i="2"/>
  <c r="AV42" i="2" s="1"/>
  <c r="AU43" i="2"/>
  <c r="AV43" i="2" s="1"/>
  <c r="AU44" i="2"/>
  <c r="AV44" i="2" s="1"/>
  <c r="AU45" i="2"/>
  <c r="AV45" i="2" s="1"/>
  <c r="AN5" i="2"/>
  <c r="AO5" i="2" s="1"/>
  <c r="AN6" i="2"/>
  <c r="AO6" i="2" s="1"/>
  <c r="AN7" i="2"/>
  <c r="AO7" i="2" s="1"/>
  <c r="AN8" i="2"/>
  <c r="AO8" i="2" s="1"/>
  <c r="AN9" i="2"/>
  <c r="AO9" i="2" s="1"/>
  <c r="AN10" i="2"/>
  <c r="AO10" i="2" s="1"/>
  <c r="AN11" i="2"/>
  <c r="AO11" i="2" s="1"/>
  <c r="AN12" i="2"/>
  <c r="AO12" i="2" s="1"/>
  <c r="AN13" i="2"/>
  <c r="AO13" i="2" s="1"/>
  <c r="AN14" i="2"/>
  <c r="AO14" i="2" s="1"/>
  <c r="AN15" i="2"/>
  <c r="AO15" i="2" s="1"/>
  <c r="AN16" i="2"/>
  <c r="AO16" i="2" s="1"/>
  <c r="AN17" i="2"/>
  <c r="AO17" i="2" s="1"/>
  <c r="AN18" i="2"/>
  <c r="AO18" i="2" s="1"/>
  <c r="AN19" i="2"/>
  <c r="AO19" i="2" s="1"/>
  <c r="AN20" i="2"/>
  <c r="AO20" i="2" s="1"/>
  <c r="AN21" i="2"/>
  <c r="AO21" i="2" s="1"/>
  <c r="AN22" i="2"/>
  <c r="AO22" i="2" s="1"/>
  <c r="AN23" i="2"/>
  <c r="AO23" i="2" s="1"/>
  <c r="AN24" i="2"/>
  <c r="AO24" i="2" s="1"/>
  <c r="AN25" i="2"/>
  <c r="AO25" i="2" s="1"/>
  <c r="AN26" i="2"/>
  <c r="AO26" i="2" s="1"/>
  <c r="AN27" i="2"/>
  <c r="AO27" i="2" s="1"/>
  <c r="AN28" i="2"/>
  <c r="AO28" i="2" s="1"/>
  <c r="AN29" i="2"/>
  <c r="AO29" i="2" s="1"/>
  <c r="AN30" i="2"/>
  <c r="AO30" i="2" s="1"/>
  <c r="AN31" i="2"/>
  <c r="AO31" i="2" s="1"/>
  <c r="AN32" i="2"/>
  <c r="AO32" i="2" s="1"/>
  <c r="AN33" i="2"/>
  <c r="AO33" i="2" s="1"/>
  <c r="AN34" i="2"/>
  <c r="AO34" i="2" s="1"/>
  <c r="AN35" i="2"/>
  <c r="AO35" i="2" s="1"/>
  <c r="AN36" i="2"/>
  <c r="AO36" i="2" s="1"/>
  <c r="AN37" i="2"/>
  <c r="AO37" i="2" s="1"/>
  <c r="AN38" i="2"/>
  <c r="AO38" i="2" s="1"/>
  <c r="AN39" i="2"/>
  <c r="AO39" i="2" s="1"/>
  <c r="AN40" i="2"/>
  <c r="AO40" i="2" s="1"/>
  <c r="AN41" i="2"/>
  <c r="AO41" i="2" s="1"/>
  <c r="AN42" i="2"/>
  <c r="AO42" i="2" s="1"/>
  <c r="AN43" i="2"/>
  <c r="AO43" i="2" s="1"/>
  <c r="AN44" i="2"/>
  <c r="AO44" i="2" s="1"/>
  <c r="AN45" i="2"/>
  <c r="AO45" i="2" s="1"/>
  <c r="AF5" i="2"/>
  <c r="AF6" i="2"/>
  <c r="AF7" i="2"/>
  <c r="AF8" i="2"/>
  <c r="AF9" i="2"/>
  <c r="AF10" i="2"/>
  <c r="AF11" i="2"/>
  <c r="AF12" i="2"/>
  <c r="AF13"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Y5" i="2"/>
  <c r="Z5" i="2" s="1"/>
  <c r="Y6" i="2"/>
  <c r="Y7" i="2"/>
  <c r="Z7" i="2" s="1"/>
  <c r="Y8" i="2"/>
  <c r="Z8" i="2" s="1"/>
  <c r="Y9" i="2"/>
  <c r="Z9" i="2" s="1"/>
  <c r="Y10" i="2"/>
  <c r="Y11" i="2"/>
  <c r="Z11" i="2" s="1"/>
  <c r="Y12" i="2"/>
  <c r="Z12" i="2" s="1"/>
  <c r="Y13" i="2"/>
  <c r="Z13" i="2" s="1"/>
  <c r="Y14" i="2"/>
  <c r="AG14" i="2" s="1"/>
  <c r="AH14" i="2" s="1"/>
  <c r="Y15" i="2"/>
  <c r="Z15" i="2" s="1"/>
  <c r="Y16" i="2"/>
  <c r="Z16" i="2" s="1"/>
  <c r="Y17" i="2"/>
  <c r="Z17" i="2" s="1"/>
  <c r="Y18" i="2"/>
  <c r="AG18" i="2" s="1"/>
  <c r="AH18" i="2" s="1"/>
  <c r="Y19" i="2"/>
  <c r="Z19" i="2" s="1"/>
  <c r="Y20" i="2"/>
  <c r="Z20" i="2" s="1"/>
  <c r="Y21" i="2"/>
  <c r="Z21" i="2" s="1"/>
  <c r="Y22" i="2"/>
  <c r="AG22" i="2" s="1"/>
  <c r="AH22" i="2" s="1"/>
  <c r="Y23" i="2"/>
  <c r="Z23" i="2" s="1"/>
  <c r="Y24" i="2"/>
  <c r="Z24" i="2" s="1"/>
  <c r="Y25" i="2"/>
  <c r="Z25" i="2" s="1"/>
  <c r="Y26" i="2"/>
  <c r="Z26" i="2" s="1"/>
  <c r="Y27" i="2"/>
  <c r="Z27" i="2" s="1"/>
  <c r="Y28" i="2"/>
  <c r="Z28" i="2" s="1"/>
  <c r="Y29" i="2"/>
  <c r="Z29" i="2" s="1"/>
  <c r="Y30" i="2"/>
  <c r="AG30" i="2" s="1"/>
  <c r="AH30" i="2" s="1"/>
  <c r="Y31" i="2"/>
  <c r="Z31" i="2" s="1"/>
  <c r="Y32" i="2"/>
  <c r="Z32" i="2" s="1"/>
  <c r="Y33" i="2"/>
  <c r="Z33" i="2" s="1"/>
  <c r="Y34" i="2"/>
  <c r="AG34" i="2" s="1"/>
  <c r="AH34" i="2" s="1"/>
  <c r="Y35" i="2"/>
  <c r="Z35" i="2" s="1"/>
  <c r="Y36" i="2"/>
  <c r="Z36" i="2" s="1"/>
  <c r="Y37" i="2"/>
  <c r="Z37" i="2" s="1"/>
  <c r="Y38" i="2"/>
  <c r="AG38" i="2" s="1"/>
  <c r="AH38" i="2" s="1"/>
  <c r="Y39" i="2"/>
  <c r="Z39" i="2" s="1"/>
  <c r="Y40" i="2"/>
  <c r="Z40" i="2" s="1"/>
  <c r="Y41" i="2"/>
  <c r="Z41" i="2" s="1"/>
  <c r="Y42" i="2"/>
  <c r="Z42" i="2" s="1"/>
  <c r="Y43" i="2"/>
  <c r="Z43" i="2" s="1"/>
  <c r="Y44" i="2"/>
  <c r="Z44" i="2" s="1"/>
  <c r="Y45" i="2"/>
  <c r="Z45" i="2" s="1"/>
  <c r="R5" i="2"/>
  <c r="S5" i="2" s="1"/>
  <c r="R6" i="2"/>
  <c r="S6" i="2" s="1"/>
  <c r="R7" i="2"/>
  <c r="S7" i="2" s="1"/>
  <c r="R8" i="2"/>
  <c r="S8" i="2" s="1"/>
  <c r="R9" i="2"/>
  <c r="S9" i="2" s="1"/>
  <c r="R10" i="2"/>
  <c r="S10" i="2" s="1"/>
  <c r="R11" i="2"/>
  <c r="S11" i="2" s="1"/>
  <c r="R12" i="2"/>
  <c r="S12" i="2" s="1"/>
  <c r="R13" i="2"/>
  <c r="S13" i="2" s="1"/>
  <c r="R14" i="2"/>
  <c r="S14" i="2" s="1"/>
  <c r="R15" i="2"/>
  <c r="S15" i="2" s="1"/>
  <c r="R16" i="2"/>
  <c r="S16" i="2" s="1"/>
  <c r="R17" i="2"/>
  <c r="S17" i="2" s="1"/>
  <c r="R18" i="2"/>
  <c r="S18" i="2" s="1"/>
  <c r="R19" i="2"/>
  <c r="S19" i="2" s="1"/>
  <c r="R20" i="2"/>
  <c r="S20" i="2" s="1"/>
  <c r="R21" i="2"/>
  <c r="S21" i="2" s="1"/>
  <c r="R22" i="2"/>
  <c r="S22" i="2" s="1"/>
  <c r="R23" i="2"/>
  <c r="S23" i="2" s="1"/>
  <c r="R24" i="2"/>
  <c r="S24" i="2" s="1"/>
  <c r="R25" i="2"/>
  <c r="S25" i="2" s="1"/>
  <c r="R26" i="2"/>
  <c r="S26" i="2" s="1"/>
  <c r="R27" i="2"/>
  <c r="S27" i="2" s="1"/>
  <c r="R28" i="2"/>
  <c r="S28" i="2" s="1"/>
  <c r="R29" i="2"/>
  <c r="S29" i="2" s="1"/>
  <c r="R30" i="2"/>
  <c r="S30" i="2" s="1"/>
  <c r="R31" i="2"/>
  <c r="S31" i="2" s="1"/>
  <c r="R32" i="2"/>
  <c r="S32" i="2" s="1"/>
  <c r="R33" i="2"/>
  <c r="S33" i="2" s="1"/>
  <c r="R34" i="2"/>
  <c r="S34" i="2" s="1"/>
  <c r="R35" i="2"/>
  <c r="S35" i="2" s="1"/>
  <c r="R36" i="2"/>
  <c r="S36" i="2" s="1"/>
  <c r="R37" i="2"/>
  <c r="S37" i="2" s="1"/>
  <c r="R38" i="2"/>
  <c r="S38" i="2" s="1"/>
  <c r="R39" i="2"/>
  <c r="S39" i="2" s="1"/>
  <c r="R40" i="2"/>
  <c r="S40" i="2" s="1"/>
  <c r="R41" i="2"/>
  <c r="S41" i="2" s="1"/>
  <c r="R42" i="2"/>
  <c r="S42" i="2" s="1"/>
  <c r="R43" i="2"/>
  <c r="S43" i="2" s="1"/>
  <c r="R44" i="2"/>
  <c r="S44" i="2" s="1"/>
  <c r="R45" i="2"/>
  <c r="S45" i="2" s="1"/>
  <c r="K5" i="2"/>
  <c r="L5" i="2" s="1"/>
  <c r="K6" i="2"/>
  <c r="L6" i="2" s="1"/>
  <c r="K7" i="2"/>
  <c r="L7" i="2" s="1"/>
  <c r="K8" i="2"/>
  <c r="L8" i="2" s="1"/>
  <c r="K9" i="2"/>
  <c r="L9" i="2" s="1"/>
  <c r="K10" i="2"/>
  <c r="L10" i="2" s="1"/>
  <c r="K11" i="2"/>
  <c r="L11" i="2" s="1"/>
  <c r="K12" i="2"/>
  <c r="L12" i="2" s="1"/>
  <c r="K13" i="2"/>
  <c r="L13" i="2" s="1"/>
  <c r="K14" i="2"/>
  <c r="L14" i="2" s="1"/>
  <c r="K15" i="2"/>
  <c r="L15" i="2" s="1"/>
  <c r="K16" i="2"/>
  <c r="L16" i="2" s="1"/>
  <c r="K17" i="2"/>
  <c r="L17" i="2" s="1"/>
  <c r="K18" i="2"/>
  <c r="L18" i="2" s="1"/>
  <c r="K19" i="2"/>
  <c r="L19" i="2" s="1"/>
  <c r="K20" i="2"/>
  <c r="L20" i="2" s="1"/>
  <c r="K21" i="2"/>
  <c r="L21" i="2" s="1"/>
  <c r="K22" i="2"/>
  <c r="L22" i="2" s="1"/>
  <c r="K23" i="2"/>
  <c r="L23" i="2" s="1"/>
  <c r="K24" i="2"/>
  <c r="L24" i="2" s="1"/>
  <c r="K25" i="2"/>
  <c r="L25" i="2" s="1"/>
  <c r="K26" i="2"/>
  <c r="L26" i="2" s="1"/>
  <c r="K27" i="2"/>
  <c r="L27" i="2" s="1"/>
  <c r="K28" i="2"/>
  <c r="L28" i="2" s="1"/>
  <c r="K29" i="2"/>
  <c r="L29" i="2" s="1"/>
  <c r="K30" i="2"/>
  <c r="L30" i="2" s="1"/>
  <c r="K31" i="2"/>
  <c r="L31" i="2" s="1"/>
  <c r="K32" i="2"/>
  <c r="L32" i="2" s="1"/>
  <c r="K33" i="2"/>
  <c r="L33" i="2" s="1"/>
  <c r="K34" i="2"/>
  <c r="L34" i="2" s="1"/>
  <c r="K35" i="2"/>
  <c r="L35" i="2" s="1"/>
  <c r="K36" i="2"/>
  <c r="L36" i="2" s="1"/>
  <c r="K37" i="2"/>
  <c r="L37" i="2" s="1"/>
  <c r="K38" i="2"/>
  <c r="L38" i="2" s="1"/>
  <c r="K39" i="2"/>
  <c r="L39" i="2" s="1"/>
  <c r="K40" i="2"/>
  <c r="L40" i="2" s="1"/>
  <c r="K41" i="2"/>
  <c r="L41" i="2" s="1"/>
  <c r="K42" i="2"/>
  <c r="L42" i="2" s="1"/>
  <c r="K43" i="2"/>
  <c r="L43" i="2" s="1"/>
  <c r="K44" i="2"/>
  <c r="L44" i="2" s="1"/>
  <c r="K45" i="2"/>
  <c r="L45" i="2" s="1"/>
  <c r="K5" i="3"/>
  <c r="L5" i="3" s="1"/>
  <c r="K6" i="3"/>
  <c r="L6" i="3" s="1"/>
  <c r="K7" i="3"/>
  <c r="L7" i="3" s="1"/>
  <c r="K8" i="3"/>
  <c r="L8" i="3" s="1"/>
  <c r="K9" i="3"/>
  <c r="L9" i="3" s="1"/>
  <c r="K10" i="3"/>
  <c r="L10" i="3" s="1"/>
  <c r="K11" i="3"/>
  <c r="L11" i="3" s="1"/>
  <c r="K12" i="3"/>
  <c r="L12" i="3" s="1"/>
  <c r="K13" i="3"/>
  <c r="L13" i="3" s="1"/>
  <c r="K14" i="3"/>
  <c r="L14" i="3" s="1"/>
  <c r="K15" i="3"/>
  <c r="L15" i="3" s="1"/>
  <c r="K16" i="3"/>
  <c r="L16" i="3" s="1"/>
  <c r="K17" i="3"/>
  <c r="L17" i="3"/>
  <c r="K18" i="3"/>
  <c r="L18" i="3" s="1"/>
  <c r="K19" i="3"/>
  <c r="L19" i="3" s="1"/>
  <c r="K20" i="3"/>
  <c r="L20" i="3" s="1"/>
  <c r="K21" i="3"/>
  <c r="L21" i="3" s="1"/>
  <c r="K22" i="3"/>
  <c r="L22" i="3" s="1"/>
  <c r="K23" i="3"/>
  <c r="L23" i="3" s="1"/>
  <c r="K24" i="3"/>
  <c r="L24" i="3"/>
  <c r="K25" i="3"/>
  <c r="L25" i="3" s="1"/>
  <c r="K26" i="3"/>
  <c r="L26" i="3" s="1"/>
  <c r="K27" i="3"/>
  <c r="L27" i="3" s="1"/>
  <c r="K28" i="3"/>
  <c r="L28" i="3" s="1"/>
  <c r="K29" i="3"/>
  <c r="L29" i="3" s="1"/>
  <c r="K30" i="3"/>
  <c r="L30" i="3" s="1"/>
  <c r="K31" i="3"/>
  <c r="L31" i="3" s="1"/>
  <c r="K32" i="3"/>
  <c r="L32" i="3" s="1"/>
  <c r="K33" i="3"/>
  <c r="L33" i="3" s="1"/>
  <c r="K34" i="3"/>
  <c r="L34" i="3" s="1"/>
  <c r="K35" i="3"/>
  <c r="L35" i="3" s="1"/>
  <c r="K36" i="3"/>
  <c r="L36" i="3" s="1"/>
  <c r="K37" i="3"/>
  <c r="L37" i="3" s="1"/>
  <c r="K38" i="3"/>
  <c r="L38" i="3" s="1"/>
  <c r="K39" i="3"/>
  <c r="L39" i="3" s="1"/>
  <c r="K40" i="3"/>
  <c r="L40" i="3" s="1"/>
  <c r="K41" i="3"/>
  <c r="L41" i="3" s="1"/>
  <c r="K42" i="3"/>
  <c r="L42" i="3" s="1"/>
  <c r="K43" i="3"/>
  <c r="L43" i="3" s="1"/>
  <c r="K44" i="3"/>
  <c r="L44" i="3" s="1"/>
  <c r="K45" i="3"/>
  <c r="L45" i="3" s="1"/>
  <c r="K46" i="3"/>
  <c r="L46" i="3" s="1"/>
  <c r="K47" i="3"/>
  <c r="L47" i="3" s="1"/>
  <c r="K48" i="3"/>
  <c r="L48" i="3" s="1"/>
  <c r="K4" i="3"/>
  <c r="L4" i="3" s="1"/>
  <c r="R5" i="3"/>
  <c r="S5" i="3" s="1"/>
  <c r="R6" i="3"/>
  <c r="S6" i="3" s="1"/>
  <c r="R7" i="3"/>
  <c r="S7" i="3" s="1"/>
  <c r="R8" i="3"/>
  <c r="S8" i="3" s="1"/>
  <c r="R9" i="3"/>
  <c r="S9" i="3" s="1"/>
  <c r="R10" i="3"/>
  <c r="S10" i="3" s="1"/>
  <c r="R11" i="3"/>
  <c r="S11" i="3" s="1"/>
  <c r="R12" i="3"/>
  <c r="S12" i="3" s="1"/>
  <c r="R13" i="3"/>
  <c r="S13" i="3" s="1"/>
  <c r="R14" i="3"/>
  <c r="S14" i="3" s="1"/>
  <c r="R15" i="3"/>
  <c r="S15" i="3" s="1"/>
  <c r="R16" i="3"/>
  <c r="S16" i="3" s="1"/>
  <c r="R17" i="3"/>
  <c r="S17" i="3" s="1"/>
  <c r="R18" i="3"/>
  <c r="S18" i="3" s="1"/>
  <c r="R19" i="3"/>
  <c r="S19" i="3" s="1"/>
  <c r="R20" i="3"/>
  <c r="S20" i="3" s="1"/>
  <c r="R21" i="3"/>
  <c r="S21" i="3" s="1"/>
  <c r="R22" i="3"/>
  <c r="S22" i="3" s="1"/>
  <c r="R23" i="3"/>
  <c r="S23" i="3" s="1"/>
  <c r="R24" i="3"/>
  <c r="S24" i="3" s="1"/>
  <c r="R25" i="3"/>
  <c r="S25" i="3" s="1"/>
  <c r="R26" i="3"/>
  <c r="S26" i="3" s="1"/>
  <c r="R27" i="3"/>
  <c r="S27" i="3" s="1"/>
  <c r="R28" i="3"/>
  <c r="S28" i="3" s="1"/>
  <c r="R29" i="3"/>
  <c r="S29" i="3" s="1"/>
  <c r="R30" i="3"/>
  <c r="S30" i="3" s="1"/>
  <c r="R31" i="3"/>
  <c r="S31" i="3" s="1"/>
  <c r="R32" i="3"/>
  <c r="S32" i="3" s="1"/>
  <c r="R33" i="3"/>
  <c r="S33" i="3" s="1"/>
  <c r="R34" i="3"/>
  <c r="S34" i="3" s="1"/>
  <c r="R35" i="3"/>
  <c r="S35" i="3" s="1"/>
  <c r="R36" i="3"/>
  <c r="S36" i="3" s="1"/>
  <c r="R37" i="3"/>
  <c r="S37" i="3" s="1"/>
  <c r="R38" i="3"/>
  <c r="S38" i="3" s="1"/>
  <c r="R39" i="3"/>
  <c r="S39" i="3" s="1"/>
  <c r="R40" i="3"/>
  <c r="S40" i="3" s="1"/>
  <c r="R41" i="3"/>
  <c r="S41" i="3" s="1"/>
  <c r="R42" i="3"/>
  <c r="S42" i="3" s="1"/>
  <c r="R43" i="3"/>
  <c r="S43" i="3" s="1"/>
  <c r="R44" i="3"/>
  <c r="S44" i="3" s="1"/>
  <c r="R45" i="3"/>
  <c r="S45" i="3" s="1"/>
  <c r="R46" i="3"/>
  <c r="S46" i="3" s="1"/>
  <c r="R47" i="3"/>
  <c r="S47" i="3" s="1"/>
  <c r="R48" i="3"/>
  <c r="S48" i="3" s="1"/>
  <c r="R4" i="3"/>
  <c r="S4" i="3" s="1"/>
  <c r="Y5" i="3"/>
  <c r="Z5" i="3" s="1"/>
  <c r="Y6" i="3"/>
  <c r="Z6" i="3" s="1"/>
  <c r="Y7" i="3"/>
  <c r="Z7" i="3" s="1"/>
  <c r="Y8" i="3"/>
  <c r="Z8" i="3" s="1"/>
  <c r="Y9" i="3"/>
  <c r="Z9" i="3" s="1"/>
  <c r="Y10" i="3"/>
  <c r="Z10" i="3" s="1"/>
  <c r="Y11" i="3"/>
  <c r="Z11" i="3" s="1"/>
  <c r="Y12" i="3"/>
  <c r="Z12" i="3" s="1"/>
  <c r="Y13" i="3"/>
  <c r="Z13" i="3" s="1"/>
  <c r="Y14" i="3"/>
  <c r="Z14" i="3" s="1"/>
  <c r="Y15" i="3"/>
  <c r="Z15" i="3" s="1"/>
  <c r="Y16" i="3"/>
  <c r="Z16" i="3" s="1"/>
  <c r="Y17" i="3"/>
  <c r="Z17" i="3" s="1"/>
  <c r="Y18" i="3"/>
  <c r="Z18" i="3" s="1"/>
  <c r="Y19" i="3"/>
  <c r="Z19" i="3" s="1"/>
  <c r="Y20" i="3"/>
  <c r="Z20" i="3" s="1"/>
  <c r="Y21" i="3"/>
  <c r="Z21" i="3" s="1"/>
  <c r="Y22" i="3"/>
  <c r="Z22" i="3" s="1"/>
  <c r="Y23" i="3"/>
  <c r="Z23" i="3" s="1"/>
  <c r="Y24" i="3"/>
  <c r="Z24" i="3" s="1"/>
  <c r="Y25" i="3"/>
  <c r="Z25" i="3" s="1"/>
  <c r="Y26" i="3"/>
  <c r="Z26" i="3" s="1"/>
  <c r="Y27" i="3"/>
  <c r="Z27" i="3" s="1"/>
  <c r="Y28" i="3"/>
  <c r="Z28" i="3" s="1"/>
  <c r="Y29" i="3"/>
  <c r="Z29" i="3" s="1"/>
  <c r="Y30" i="3"/>
  <c r="Z30" i="3" s="1"/>
  <c r="Y31" i="3"/>
  <c r="Z31" i="3" s="1"/>
  <c r="Y32" i="3"/>
  <c r="Z32" i="3" s="1"/>
  <c r="Y33" i="3"/>
  <c r="Z33" i="3" s="1"/>
  <c r="Y34" i="3"/>
  <c r="Z34" i="3" s="1"/>
  <c r="Y35" i="3"/>
  <c r="Z35" i="3" s="1"/>
  <c r="Y36" i="3"/>
  <c r="Z36" i="3" s="1"/>
  <c r="Y37" i="3"/>
  <c r="Z37" i="3" s="1"/>
  <c r="Y38" i="3"/>
  <c r="Z38" i="3" s="1"/>
  <c r="Y39" i="3"/>
  <c r="Z39" i="3" s="1"/>
  <c r="Y40" i="3"/>
  <c r="Z40" i="3" s="1"/>
  <c r="Y41" i="3"/>
  <c r="Z41" i="3" s="1"/>
  <c r="Y42" i="3"/>
  <c r="Z42" i="3" s="1"/>
  <c r="Y43" i="3"/>
  <c r="Z43" i="3" s="1"/>
  <c r="Y44" i="3"/>
  <c r="Z44" i="3" s="1"/>
  <c r="Y45" i="3"/>
  <c r="Z45" i="3" s="1"/>
  <c r="Y46" i="3"/>
  <c r="Z46" i="3" s="1"/>
  <c r="Y47" i="3"/>
  <c r="Z47" i="3" s="1"/>
  <c r="Y48" i="3"/>
  <c r="Z48" i="3" s="1"/>
  <c r="Y4" i="3"/>
  <c r="Z4" i="3" s="1"/>
  <c r="AF5" i="3"/>
  <c r="AG5" i="3" s="1"/>
  <c r="AH5" i="3" s="1"/>
  <c r="AF6" i="3"/>
  <c r="AF7" i="3"/>
  <c r="AG7" i="3" s="1"/>
  <c r="AH7" i="3" s="1"/>
  <c r="AF8" i="3"/>
  <c r="AF9" i="3"/>
  <c r="AG9" i="3" s="1"/>
  <c r="AH9" i="3" s="1"/>
  <c r="AF10" i="3"/>
  <c r="AF11" i="3"/>
  <c r="AG11" i="3" s="1"/>
  <c r="AH11" i="3" s="1"/>
  <c r="AF12" i="3"/>
  <c r="AF13" i="3"/>
  <c r="AG13" i="3" s="1"/>
  <c r="AH13" i="3" s="1"/>
  <c r="AF14" i="3"/>
  <c r="AF15" i="3"/>
  <c r="AG15" i="3" s="1"/>
  <c r="AH15" i="3" s="1"/>
  <c r="AF16" i="3"/>
  <c r="AF17" i="3"/>
  <c r="AG17" i="3" s="1"/>
  <c r="AH17" i="3" s="1"/>
  <c r="AF18" i="3"/>
  <c r="AF19" i="3"/>
  <c r="AG19" i="3" s="1"/>
  <c r="AH19" i="3" s="1"/>
  <c r="AF20" i="3"/>
  <c r="AF21" i="3"/>
  <c r="AG21" i="3" s="1"/>
  <c r="AH21" i="3" s="1"/>
  <c r="AF22" i="3"/>
  <c r="AF23" i="3"/>
  <c r="AG23" i="3" s="1"/>
  <c r="AH23" i="3" s="1"/>
  <c r="AF24" i="3"/>
  <c r="AF25" i="3"/>
  <c r="AG25" i="3" s="1"/>
  <c r="AH25" i="3" s="1"/>
  <c r="AF26" i="3"/>
  <c r="AF27" i="3"/>
  <c r="AG27" i="3" s="1"/>
  <c r="AH27" i="3" s="1"/>
  <c r="AF28" i="3"/>
  <c r="AF29" i="3"/>
  <c r="AG29" i="3" s="1"/>
  <c r="AH29" i="3" s="1"/>
  <c r="AF30" i="3"/>
  <c r="AF31" i="3"/>
  <c r="AG31" i="3" s="1"/>
  <c r="AH31" i="3" s="1"/>
  <c r="AF32" i="3"/>
  <c r="AF33" i="3"/>
  <c r="AG33" i="3" s="1"/>
  <c r="AH33" i="3" s="1"/>
  <c r="AF34" i="3"/>
  <c r="AF35" i="3"/>
  <c r="AG35" i="3" s="1"/>
  <c r="AH35" i="3" s="1"/>
  <c r="AF36" i="3"/>
  <c r="AF37" i="3"/>
  <c r="AG37" i="3" s="1"/>
  <c r="AH37" i="3" s="1"/>
  <c r="AF38" i="3"/>
  <c r="AF39" i="3"/>
  <c r="AG39" i="3" s="1"/>
  <c r="AH39" i="3" s="1"/>
  <c r="AF40" i="3"/>
  <c r="AF41" i="3"/>
  <c r="AG41" i="3" s="1"/>
  <c r="AH41" i="3" s="1"/>
  <c r="AF42" i="3"/>
  <c r="AF43" i="3"/>
  <c r="AG43" i="3" s="1"/>
  <c r="AH43" i="3" s="1"/>
  <c r="AF44" i="3"/>
  <c r="AF45" i="3"/>
  <c r="AG45" i="3" s="1"/>
  <c r="AH45" i="3" s="1"/>
  <c r="AF46" i="3"/>
  <c r="AF47" i="3"/>
  <c r="AG47" i="3" s="1"/>
  <c r="AH47" i="3" s="1"/>
  <c r="AF48" i="3"/>
  <c r="AF4" i="3"/>
  <c r="AN5" i="3"/>
  <c r="AO5" i="3" s="1"/>
  <c r="AN6" i="3"/>
  <c r="AO6" i="3" s="1"/>
  <c r="AN7" i="3"/>
  <c r="AO7" i="3" s="1"/>
  <c r="AN8" i="3"/>
  <c r="AO8" i="3" s="1"/>
  <c r="AN9" i="3"/>
  <c r="AO9" i="3" s="1"/>
  <c r="AN10" i="3"/>
  <c r="AO10" i="3" s="1"/>
  <c r="AN11" i="3"/>
  <c r="AO11" i="3" s="1"/>
  <c r="AN12" i="3"/>
  <c r="AO12" i="3" s="1"/>
  <c r="AN13" i="3"/>
  <c r="AO13" i="3" s="1"/>
  <c r="AN14" i="3"/>
  <c r="AO14" i="3" s="1"/>
  <c r="AN15" i="3"/>
  <c r="AO15" i="3" s="1"/>
  <c r="AN16" i="3"/>
  <c r="AO16" i="3" s="1"/>
  <c r="AN17" i="3"/>
  <c r="AO17" i="3" s="1"/>
  <c r="AN18" i="3"/>
  <c r="AO18" i="3" s="1"/>
  <c r="AN19" i="3"/>
  <c r="AO19" i="3" s="1"/>
  <c r="AN20" i="3"/>
  <c r="AO20" i="3" s="1"/>
  <c r="AN21" i="3"/>
  <c r="AO21" i="3" s="1"/>
  <c r="AN22" i="3"/>
  <c r="AO22" i="3" s="1"/>
  <c r="AN23" i="3"/>
  <c r="AO23" i="3" s="1"/>
  <c r="AN24" i="3"/>
  <c r="AO24" i="3" s="1"/>
  <c r="AN25" i="3"/>
  <c r="AO25" i="3" s="1"/>
  <c r="AN26" i="3"/>
  <c r="AO26" i="3" s="1"/>
  <c r="AN27" i="3"/>
  <c r="AO27" i="3" s="1"/>
  <c r="AN28" i="3"/>
  <c r="AO28" i="3" s="1"/>
  <c r="AN29" i="3"/>
  <c r="AO29" i="3" s="1"/>
  <c r="AN30" i="3"/>
  <c r="AO30" i="3" s="1"/>
  <c r="AN31" i="3"/>
  <c r="AO31" i="3" s="1"/>
  <c r="AN32" i="3"/>
  <c r="AO32" i="3" s="1"/>
  <c r="AN33" i="3"/>
  <c r="AO33" i="3" s="1"/>
  <c r="AN34" i="3"/>
  <c r="AO34" i="3" s="1"/>
  <c r="AN35" i="3"/>
  <c r="AO35" i="3" s="1"/>
  <c r="AN36" i="3"/>
  <c r="AO36" i="3" s="1"/>
  <c r="AN37" i="3"/>
  <c r="AO37" i="3" s="1"/>
  <c r="AN38" i="3"/>
  <c r="AO38" i="3" s="1"/>
  <c r="AN39" i="3"/>
  <c r="AO39" i="3" s="1"/>
  <c r="AN40" i="3"/>
  <c r="AO40" i="3" s="1"/>
  <c r="AN41" i="3"/>
  <c r="AO41" i="3" s="1"/>
  <c r="AN42" i="3"/>
  <c r="AO42" i="3" s="1"/>
  <c r="AN43" i="3"/>
  <c r="AO43" i="3" s="1"/>
  <c r="AN44" i="3"/>
  <c r="AO44" i="3" s="1"/>
  <c r="AN45" i="3"/>
  <c r="AO45" i="3" s="1"/>
  <c r="AN46" i="3"/>
  <c r="AO46" i="3" s="1"/>
  <c r="AN47" i="3"/>
  <c r="AO47" i="3" s="1"/>
  <c r="AN48" i="3"/>
  <c r="AO48" i="3" s="1"/>
  <c r="AN4" i="3"/>
  <c r="AO4" i="3" s="1"/>
  <c r="AU5" i="3"/>
  <c r="AV5" i="3" s="1"/>
  <c r="AU6" i="3"/>
  <c r="AV6" i="3" s="1"/>
  <c r="AU7" i="3"/>
  <c r="AV7" i="3" s="1"/>
  <c r="AU8" i="3"/>
  <c r="AV8" i="3" s="1"/>
  <c r="AU9" i="3"/>
  <c r="AV9" i="3" s="1"/>
  <c r="AU10" i="3"/>
  <c r="AV10" i="3" s="1"/>
  <c r="AU11" i="3"/>
  <c r="AV11" i="3" s="1"/>
  <c r="AU12" i="3"/>
  <c r="AV12" i="3" s="1"/>
  <c r="AU13" i="3"/>
  <c r="AV13" i="3" s="1"/>
  <c r="AU14" i="3"/>
  <c r="AV14" i="3" s="1"/>
  <c r="AU15" i="3"/>
  <c r="AV15" i="3" s="1"/>
  <c r="AU16" i="3"/>
  <c r="AV16" i="3" s="1"/>
  <c r="AU17" i="3"/>
  <c r="AV17" i="3" s="1"/>
  <c r="AU18" i="3"/>
  <c r="AV18" i="3" s="1"/>
  <c r="AU19" i="3"/>
  <c r="AV19" i="3" s="1"/>
  <c r="AU20" i="3"/>
  <c r="AV20" i="3" s="1"/>
  <c r="AU21" i="3"/>
  <c r="AV21" i="3" s="1"/>
  <c r="AU22" i="3"/>
  <c r="AV22" i="3" s="1"/>
  <c r="AU23" i="3"/>
  <c r="AV23" i="3" s="1"/>
  <c r="AU24" i="3"/>
  <c r="AV24" i="3" s="1"/>
  <c r="AU25" i="3"/>
  <c r="AV25" i="3" s="1"/>
  <c r="AU26" i="3"/>
  <c r="AV26" i="3" s="1"/>
  <c r="AU27" i="3"/>
  <c r="AV27" i="3" s="1"/>
  <c r="AU28" i="3"/>
  <c r="AV28" i="3" s="1"/>
  <c r="AU29" i="3"/>
  <c r="AV29" i="3" s="1"/>
  <c r="AU30" i="3"/>
  <c r="AV30" i="3" s="1"/>
  <c r="AU31" i="3"/>
  <c r="AV31" i="3" s="1"/>
  <c r="AU32" i="3"/>
  <c r="AV32" i="3" s="1"/>
  <c r="AU33" i="3"/>
  <c r="AV33" i="3" s="1"/>
  <c r="AU34" i="3"/>
  <c r="AV34" i="3" s="1"/>
  <c r="AU35" i="3"/>
  <c r="AV35" i="3" s="1"/>
  <c r="AU36" i="3"/>
  <c r="AV36" i="3" s="1"/>
  <c r="AU37" i="3"/>
  <c r="AV37" i="3" s="1"/>
  <c r="AU38" i="3"/>
  <c r="AV38" i="3" s="1"/>
  <c r="AU39" i="3"/>
  <c r="AV39" i="3" s="1"/>
  <c r="AU40" i="3"/>
  <c r="AV40" i="3" s="1"/>
  <c r="AU41" i="3"/>
  <c r="AV41" i="3" s="1"/>
  <c r="AU42" i="3"/>
  <c r="AV42" i="3" s="1"/>
  <c r="AU43" i="3"/>
  <c r="AV43" i="3" s="1"/>
  <c r="AU44" i="3"/>
  <c r="AV44" i="3" s="1"/>
  <c r="AU45" i="3"/>
  <c r="AV45" i="3" s="1"/>
  <c r="AU46" i="3"/>
  <c r="AV46" i="3" s="1"/>
  <c r="AU47" i="3"/>
  <c r="AV47" i="3" s="1"/>
  <c r="AU48" i="3"/>
  <c r="AV48" i="3" s="1"/>
  <c r="AU4" i="3"/>
  <c r="AV4" i="3" s="1"/>
  <c r="BB5" i="3"/>
  <c r="BC5" i="3" s="1"/>
  <c r="BB6" i="3"/>
  <c r="BC6" i="3" s="1"/>
  <c r="BB7" i="3"/>
  <c r="BC7" i="3" s="1"/>
  <c r="BB8" i="3"/>
  <c r="BC8" i="3" s="1"/>
  <c r="BB9" i="3"/>
  <c r="BC9" i="3" s="1"/>
  <c r="BB10" i="3"/>
  <c r="BC10" i="3" s="1"/>
  <c r="BB11" i="3"/>
  <c r="BC11" i="3" s="1"/>
  <c r="BB12" i="3"/>
  <c r="BC12" i="3" s="1"/>
  <c r="BB13" i="3"/>
  <c r="BC13" i="3" s="1"/>
  <c r="BB14" i="3"/>
  <c r="BC14" i="3" s="1"/>
  <c r="BB15" i="3"/>
  <c r="BC15" i="3" s="1"/>
  <c r="BB16" i="3"/>
  <c r="BC16" i="3" s="1"/>
  <c r="BB17" i="3"/>
  <c r="BC17" i="3" s="1"/>
  <c r="BB18" i="3"/>
  <c r="BC18" i="3" s="1"/>
  <c r="BB19" i="3"/>
  <c r="BC19" i="3" s="1"/>
  <c r="BB20" i="3"/>
  <c r="BC20" i="3" s="1"/>
  <c r="BB21" i="3"/>
  <c r="BC21" i="3" s="1"/>
  <c r="BB22" i="3"/>
  <c r="BC22" i="3" s="1"/>
  <c r="BB23" i="3"/>
  <c r="BC23" i="3" s="1"/>
  <c r="BB24" i="3"/>
  <c r="BC24" i="3" s="1"/>
  <c r="BB25" i="3"/>
  <c r="BC25" i="3" s="1"/>
  <c r="BB26" i="3"/>
  <c r="BC26" i="3" s="1"/>
  <c r="BB27" i="3"/>
  <c r="BC27" i="3" s="1"/>
  <c r="BB28" i="3"/>
  <c r="BC28" i="3" s="1"/>
  <c r="BB29" i="3"/>
  <c r="BC29" i="3" s="1"/>
  <c r="BB30" i="3"/>
  <c r="BC30" i="3" s="1"/>
  <c r="BB31" i="3"/>
  <c r="BC31" i="3" s="1"/>
  <c r="BB32" i="3"/>
  <c r="BC32" i="3" s="1"/>
  <c r="BB33" i="3"/>
  <c r="BC33" i="3" s="1"/>
  <c r="BB34" i="3"/>
  <c r="BC34" i="3" s="1"/>
  <c r="BB35" i="3"/>
  <c r="BC35" i="3" s="1"/>
  <c r="BB36" i="3"/>
  <c r="BC36" i="3" s="1"/>
  <c r="BB37" i="3"/>
  <c r="BC37" i="3" s="1"/>
  <c r="BB38" i="3"/>
  <c r="BC38" i="3" s="1"/>
  <c r="BB39" i="3"/>
  <c r="BC39" i="3" s="1"/>
  <c r="BB40" i="3"/>
  <c r="BC40" i="3" s="1"/>
  <c r="BB41" i="3"/>
  <c r="BC41" i="3" s="1"/>
  <c r="BB42" i="3"/>
  <c r="BC42" i="3" s="1"/>
  <c r="BB43" i="3"/>
  <c r="BC43" i="3" s="1"/>
  <c r="BB44" i="3"/>
  <c r="BC44" i="3" s="1"/>
  <c r="BB45" i="3"/>
  <c r="BC45" i="3" s="1"/>
  <c r="BB46" i="3"/>
  <c r="BC46" i="3" s="1"/>
  <c r="BB47" i="3"/>
  <c r="BC47" i="3" s="1"/>
  <c r="BB48" i="3"/>
  <c r="BC48" i="3" s="1"/>
  <c r="BB4" i="3"/>
  <c r="BC4" i="3" s="1"/>
  <c r="BI5" i="3"/>
  <c r="BJ5" i="3" s="1"/>
  <c r="BI6" i="3"/>
  <c r="BJ6" i="3" s="1"/>
  <c r="BI7" i="3"/>
  <c r="BJ7" i="3" s="1"/>
  <c r="BI8" i="3"/>
  <c r="BJ8" i="3" s="1"/>
  <c r="BI9" i="3"/>
  <c r="BJ9" i="3" s="1"/>
  <c r="BI10" i="3"/>
  <c r="BJ10" i="3" s="1"/>
  <c r="BI11" i="3"/>
  <c r="BJ11" i="3" s="1"/>
  <c r="BI12" i="3"/>
  <c r="BJ12" i="3" s="1"/>
  <c r="BI13" i="3"/>
  <c r="BJ13" i="3" s="1"/>
  <c r="BI14" i="3"/>
  <c r="BJ14" i="3" s="1"/>
  <c r="BI15" i="3"/>
  <c r="BJ15" i="3" s="1"/>
  <c r="BI16" i="3"/>
  <c r="BJ16" i="3" s="1"/>
  <c r="BI17" i="3"/>
  <c r="BJ17" i="3" s="1"/>
  <c r="BI18" i="3"/>
  <c r="BJ18" i="3" s="1"/>
  <c r="BI19" i="3"/>
  <c r="BJ19" i="3" s="1"/>
  <c r="BI20" i="3"/>
  <c r="BJ20" i="3" s="1"/>
  <c r="BI21" i="3"/>
  <c r="BJ21" i="3" s="1"/>
  <c r="BI22" i="3"/>
  <c r="BJ22" i="3" s="1"/>
  <c r="BI23" i="3"/>
  <c r="BJ23" i="3" s="1"/>
  <c r="BI24" i="3"/>
  <c r="BJ24" i="3" s="1"/>
  <c r="BI25" i="3"/>
  <c r="BJ25" i="3" s="1"/>
  <c r="BI26" i="3"/>
  <c r="BJ26" i="3" s="1"/>
  <c r="BI27" i="3"/>
  <c r="BJ27" i="3" s="1"/>
  <c r="BI28" i="3"/>
  <c r="BJ28" i="3" s="1"/>
  <c r="BI29" i="3"/>
  <c r="BJ29" i="3" s="1"/>
  <c r="BI30" i="3"/>
  <c r="BJ30" i="3" s="1"/>
  <c r="BI31" i="3"/>
  <c r="BJ31" i="3" s="1"/>
  <c r="BI32" i="3"/>
  <c r="BJ32" i="3" s="1"/>
  <c r="BI33" i="3"/>
  <c r="BJ33" i="3" s="1"/>
  <c r="BI34" i="3"/>
  <c r="BJ34" i="3" s="1"/>
  <c r="BI35" i="3"/>
  <c r="BJ35" i="3" s="1"/>
  <c r="BI36" i="3"/>
  <c r="BJ36" i="3" s="1"/>
  <c r="BI37" i="3"/>
  <c r="BJ37" i="3" s="1"/>
  <c r="BI38" i="3"/>
  <c r="BJ38" i="3" s="1"/>
  <c r="BI39" i="3"/>
  <c r="BJ39" i="3" s="1"/>
  <c r="BI40" i="3"/>
  <c r="BJ40" i="3" s="1"/>
  <c r="BI41" i="3"/>
  <c r="BJ41" i="3" s="1"/>
  <c r="BI42" i="3"/>
  <c r="BJ42" i="3" s="1"/>
  <c r="BI43" i="3"/>
  <c r="BJ43" i="3" s="1"/>
  <c r="BI44" i="3"/>
  <c r="BJ44" i="3" s="1"/>
  <c r="BI45" i="3"/>
  <c r="BJ45" i="3" s="1"/>
  <c r="BI46" i="3"/>
  <c r="BJ46" i="3" s="1"/>
  <c r="BI47" i="3"/>
  <c r="BJ47" i="3" s="1"/>
  <c r="BI48" i="3"/>
  <c r="BJ48" i="3" s="1"/>
  <c r="BI4" i="3"/>
  <c r="BJ4" i="3" s="1"/>
  <c r="BP5" i="3"/>
  <c r="BQ5" i="3" s="1"/>
  <c r="BP6" i="3"/>
  <c r="BQ6" i="3" s="1"/>
  <c r="BP7" i="3"/>
  <c r="BQ7" i="3" s="1"/>
  <c r="BP8" i="3"/>
  <c r="BQ8" i="3" s="1"/>
  <c r="BP9" i="3"/>
  <c r="BQ9" i="3" s="1"/>
  <c r="BP10" i="3"/>
  <c r="BQ10" i="3" s="1"/>
  <c r="BP11" i="3"/>
  <c r="BQ11" i="3" s="1"/>
  <c r="BP12" i="3"/>
  <c r="BQ12" i="3" s="1"/>
  <c r="BP13" i="3"/>
  <c r="BQ13" i="3" s="1"/>
  <c r="BP14" i="3"/>
  <c r="BQ14" i="3" s="1"/>
  <c r="BP15" i="3"/>
  <c r="BQ15" i="3" s="1"/>
  <c r="BP16" i="3"/>
  <c r="BQ16" i="3" s="1"/>
  <c r="BP17" i="3"/>
  <c r="BQ17" i="3" s="1"/>
  <c r="BP18" i="3"/>
  <c r="BQ18" i="3" s="1"/>
  <c r="BP19" i="3"/>
  <c r="BQ19" i="3" s="1"/>
  <c r="BP20" i="3"/>
  <c r="BQ20" i="3" s="1"/>
  <c r="BP21" i="3"/>
  <c r="BQ21" i="3" s="1"/>
  <c r="BP22" i="3"/>
  <c r="BQ22" i="3" s="1"/>
  <c r="BP23" i="3"/>
  <c r="BQ23" i="3" s="1"/>
  <c r="BP24" i="3"/>
  <c r="BQ24" i="3" s="1"/>
  <c r="BP25" i="3"/>
  <c r="BQ25" i="3" s="1"/>
  <c r="BP26" i="3"/>
  <c r="BQ26" i="3" s="1"/>
  <c r="BP27" i="3"/>
  <c r="BQ27" i="3" s="1"/>
  <c r="BP28" i="3"/>
  <c r="BQ28" i="3" s="1"/>
  <c r="BP29" i="3"/>
  <c r="BQ29" i="3" s="1"/>
  <c r="BP30" i="3"/>
  <c r="BQ30" i="3" s="1"/>
  <c r="BP31" i="3"/>
  <c r="BQ31" i="3" s="1"/>
  <c r="BP32" i="3"/>
  <c r="BQ32" i="3" s="1"/>
  <c r="BP33" i="3"/>
  <c r="BQ33" i="3" s="1"/>
  <c r="BP34" i="3"/>
  <c r="BQ34" i="3" s="1"/>
  <c r="BP35" i="3"/>
  <c r="BQ35" i="3" s="1"/>
  <c r="BP36" i="3"/>
  <c r="BQ36" i="3" s="1"/>
  <c r="BP37" i="3"/>
  <c r="BQ37" i="3" s="1"/>
  <c r="BP38" i="3"/>
  <c r="BQ38" i="3" s="1"/>
  <c r="BP39" i="3"/>
  <c r="BQ39" i="3" s="1"/>
  <c r="BP40" i="3"/>
  <c r="BQ40" i="3" s="1"/>
  <c r="BP41" i="3"/>
  <c r="BQ41" i="3" s="1"/>
  <c r="BP42" i="3"/>
  <c r="BQ42" i="3" s="1"/>
  <c r="BP43" i="3"/>
  <c r="BQ43" i="3" s="1"/>
  <c r="BP44" i="3"/>
  <c r="BQ44" i="3" s="1"/>
  <c r="BP45" i="3"/>
  <c r="BQ45" i="3" s="1"/>
  <c r="BP46" i="3"/>
  <c r="BQ46" i="3" s="1"/>
  <c r="BP47" i="3"/>
  <c r="BQ47" i="3" s="1"/>
  <c r="BP48" i="3"/>
  <c r="BQ48" i="3" s="1"/>
  <c r="BP4" i="3"/>
  <c r="BQ4" i="3" s="1"/>
  <c r="BW5" i="3"/>
  <c r="BX5" i="3" s="1"/>
  <c r="BW6" i="3"/>
  <c r="BX6" i="3" s="1"/>
  <c r="BW7" i="3"/>
  <c r="BX7" i="3" s="1"/>
  <c r="BW8" i="3"/>
  <c r="BX8" i="3" s="1"/>
  <c r="BW9" i="3"/>
  <c r="BX9" i="3" s="1"/>
  <c r="BW10" i="3"/>
  <c r="BX10" i="3" s="1"/>
  <c r="BW11" i="3"/>
  <c r="BX11" i="3" s="1"/>
  <c r="BW12" i="3"/>
  <c r="BX12" i="3" s="1"/>
  <c r="BW13" i="3"/>
  <c r="BX13" i="3" s="1"/>
  <c r="BW14" i="3"/>
  <c r="BX14" i="3" s="1"/>
  <c r="BW15" i="3"/>
  <c r="BX15" i="3" s="1"/>
  <c r="BW16" i="3"/>
  <c r="BX16" i="3" s="1"/>
  <c r="BW17" i="3"/>
  <c r="BX17" i="3" s="1"/>
  <c r="BW18" i="3"/>
  <c r="BX18" i="3" s="1"/>
  <c r="BW19" i="3"/>
  <c r="BX19" i="3" s="1"/>
  <c r="BW20" i="3"/>
  <c r="BX20" i="3" s="1"/>
  <c r="BW21" i="3"/>
  <c r="BX21" i="3" s="1"/>
  <c r="BW22" i="3"/>
  <c r="BX22" i="3" s="1"/>
  <c r="BW23" i="3"/>
  <c r="BX23" i="3" s="1"/>
  <c r="BW24" i="3"/>
  <c r="BX24" i="3" s="1"/>
  <c r="BW25" i="3"/>
  <c r="BX25" i="3" s="1"/>
  <c r="BW26" i="3"/>
  <c r="BX26" i="3" s="1"/>
  <c r="BW27" i="3"/>
  <c r="BX27" i="3" s="1"/>
  <c r="BW28" i="3"/>
  <c r="BX28" i="3" s="1"/>
  <c r="BW29" i="3"/>
  <c r="BX29" i="3" s="1"/>
  <c r="BW30" i="3"/>
  <c r="BX30" i="3" s="1"/>
  <c r="BW31" i="3"/>
  <c r="BX31" i="3" s="1"/>
  <c r="BW32" i="3"/>
  <c r="BX32" i="3" s="1"/>
  <c r="BW33" i="3"/>
  <c r="BX33" i="3" s="1"/>
  <c r="BW34" i="3"/>
  <c r="BX34" i="3" s="1"/>
  <c r="BW35" i="3"/>
  <c r="BX35" i="3" s="1"/>
  <c r="BW36" i="3"/>
  <c r="BX36" i="3" s="1"/>
  <c r="BW37" i="3"/>
  <c r="BX37" i="3" s="1"/>
  <c r="BW38" i="3"/>
  <c r="BX38" i="3" s="1"/>
  <c r="BW39" i="3"/>
  <c r="BX39" i="3" s="1"/>
  <c r="BW40" i="3"/>
  <c r="BX40" i="3" s="1"/>
  <c r="BW41" i="3"/>
  <c r="BX41" i="3" s="1"/>
  <c r="BW42" i="3"/>
  <c r="BX42" i="3" s="1"/>
  <c r="BW43" i="3"/>
  <c r="BX43" i="3" s="1"/>
  <c r="BW44" i="3"/>
  <c r="BX44" i="3" s="1"/>
  <c r="BW45" i="3"/>
  <c r="BX45" i="3" s="1"/>
  <c r="BW46" i="3"/>
  <c r="BX46" i="3" s="1"/>
  <c r="BW47" i="3"/>
  <c r="BX47" i="3" s="1"/>
  <c r="BW48" i="3"/>
  <c r="BX48" i="3" s="1"/>
  <c r="BW4" i="3"/>
  <c r="BX4" i="3" s="1"/>
  <c r="CD5" i="3"/>
  <c r="CE5" i="3" s="1"/>
  <c r="CD6" i="3"/>
  <c r="CE6" i="3" s="1"/>
  <c r="CD7" i="3"/>
  <c r="CE7" i="3" s="1"/>
  <c r="CD8" i="3"/>
  <c r="CE8" i="3" s="1"/>
  <c r="CD9" i="3"/>
  <c r="CE9" i="3" s="1"/>
  <c r="CD10" i="3"/>
  <c r="CE10" i="3" s="1"/>
  <c r="CD11" i="3"/>
  <c r="CE11" i="3" s="1"/>
  <c r="CD12" i="3"/>
  <c r="CE12" i="3" s="1"/>
  <c r="CD13" i="3"/>
  <c r="CE13" i="3" s="1"/>
  <c r="CD14" i="3"/>
  <c r="CE14" i="3" s="1"/>
  <c r="CD15" i="3"/>
  <c r="CE15" i="3" s="1"/>
  <c r="CD16" i="3"/>
  <c r="CE16" i="3" s="1"/>
  <c r="CD17" i="3"/>
  <c r="CE17" i="3" s="1"/>
  <c r="CD18" i="3"/>
  <c r="CE18" i="3" s="1"/>
  <c r="CD19" i="3"/>
  <c r="CE19" i="3" s="1"/>
  <c r="CD20" i="3"/>
  <c r="CE20" i="3" s="1"/>
  <c r="CD21" i="3"/>
  <c r="CE21" i="3" s="1"/>
  <c r="CD22" i="3"/>
  <c r="CE22" i="3" s="1"/>
  <c r="CD23" i="3"/>
  <c r="CE23" i="3" s="1"/>
  <c r="CD24" i="3"/>
  <c r="CE24" i="3" s="1"/>
  <c r="CD25" i="3"/>
  <c r="CE25" i="3" s="1"/>
  <c r="CD26" i="3"/>
  <c r="CE26" i="3" s="1"/>
  <c r="CD27" i="3"/>
  <c r="CE27" i="3" s="1"/>
  <c r="CD28" i="3"/>
  <c r="CE28" i="3" s="1"/>
  <c r="CD29" i="3"/>
  <c r="CE29" i="3" s="1"/>
  <c r="CD30" i="3"/>
  <c r="CE30" i="3" s="1"/>
  <c r="CD31" i="3"/>
  <c r="CE31" i="3" s="1"/>
  <c r="CD32" i="3"/>
  <c r="CE32" i="3" s="1"/>
  <c r="CD33" i="3"/>
  <c r="CE33" i="3" s="1"/>
  <c r="CD34" i="3"/>
  <c r="CE34" i="3" s="1"/>
  <c r="CD35" i="3"/>
  <c r="CE35" i="3" s="1"/>
  <c r="CD36" i="3"/>
  <c r="CE36" i="3" s="1"/>
  <c r="CD37" i="3"/>
  <c r="CE37" i="3" s="1"/>
  <c r="CD38" i="3"/>
  <c r="CE38" i="3" s="1"/>
  <c r="CD39" i="3"/>
  <c r="CE39" i="3" s="1"/>
  <c r="CD40" i="3"/>
  <c r="CE40" i="3" s="1"/>
  <c r="CD41" i="3"/>
  <c r="CE41" i="3" s="1"/>
  <c r="CD42" i="3"/>
  <c r="CE42" i="3" s="1"/>
  <c r="CD43" i="3"/>
  <c r="CE43" i="3" s="1"/>
  <c r="CD44" i="3"/>
  <c r="CE44" i="3" s="1"/>
  <c r="CD45" i="3"/>
  <c r="CE45" i="3" s="1"/>
  <c r="CD46" i="3"/>
  <c r="CE46" i="3" s="1"/>
  <c r="CD47" i="3"/>
  <c r="CE47" i="3" s="1"/>
  <c r="CD48" i="3"/>
  <c r="CE48" i="3" s="1"/>
  <c r="CD4" i="3"/>
  <c r="CE4" i="3" s="1"/>
  <c r="CK5" i="3"/>
  <c r="CL5" i="3" s="1"/>
  <c r="CK6" i="3"/>
  <c r="CL6" i="3" s="1"/>
  <c r="CK7" i="3"/>
  <c r="CL7" i="3" s="1"/>
  <c r="CK8" i="3"/>
  <c r="CL8" i="3" s="1"/>
  <c r="CK9" i="3"/>
  <c r="CL9" i="3" s="1"/>
  <c r="CK10" i="3"/>
  <c r="CL10" i="3" s="1"/>
  <c r="CK11" i="3"/>
  <c r="CL11" i="3" s="1"/>
  <c r="CK12" i="3"/>
  <c r="CL12" i="3" s="1"/>
  <c r="CK13" i="3"/>
  <c r="CL13" i="3" s="1"/>
  <c r="CK14" i="3"/>
  <c r="CL14" i="3" s="1"/>
  <c r="CK15" i="3"/>
  <c r="CL15" i="3" s="1"/>
  <c r="CK16" i="3"/>
  <c r="CL16" i="3" s="1"/>
  <c r="CK17" i="3"/>
  <c r="CL17" i="3" s="1"/>
  <c r="CK18" i="3"/>
  <c r="CL18" i="3" s="1"/>
  <c r="CK19" i="3"/>
  <c r="CL19" i="3" s="1"/>
  <c r="CK20" i="3"/>
  <c r="CL20" i="3" s="1"/>
  <c r="CK21" i="3"/>
  <c r="CL21" i="3" s="1"/>
  <c r="CK22" i="3"/>
  <c r="CL22" i="3" s="1"/>
  <c r="CK23" i="3"/>
  <c r="CL23" i="3" s="1"/>
  <c r="CK24" i="3"/>
  <c r="CL24" i="3" s="1"/>
  <c r="CK25" i="3"/>
  <c r="CL25" i="3" s="1"/>
  <c r="CK26" i="3"/>
  <c r="CL26" i="3" s="1"/>
  <c r="CK27" i="3"/>
  <c r="CL27" i="3" s="1"/>
  <c r="CK28" i="3"/>
  <c r="CL28" i="3" s="1"/>
  <c r="CK29" i="3"/>
  <c r="CL29" i="3" s="1"/>
  <c r="CK30" i="3"/>
  <c r="CL30" i="3" s="1"/>
  <c r="CK31" i="3"/>
  <c r="CL31" i="3" s="1"/>
  <c r="CK32" i="3"/>
  <c r="CL32" i="3" s="1"/>
  <c r="CK33" i="3"/>
  <c r="CL33" i="3" s="1"/>
  <c r="CK34" i="3"/>
  <c r="CL34" i="3" s="1"/>
  <c r="CK35" i="3"/>
  <c r="CL35" i="3" s="1"/>
  <c r="CK36" i="3"/>
  <c r="CL36" i="3" s="1"/>
  <c r="CK37" i="3"/>
  <c r="CL37" i="3" s="1"/>
  <c r="CK38" i="3"/>
  <c r="CL38" i="3" s="1"/>
  <c r="CK39" i="3"/>
  <c r="CL39" i="3" s="1"/>
  <c r="CK40" i="3"/>
  <c r="CL40" i="3" s="1"/>
  <c r="CK41" i="3"/>
  <c r="CL41" i="3" s="1"/>
  <c r="CK42" i="3"/>
  <c r="CL42" i="3" s="1"/>
  <c r="CK43" i="3"/>
  <c r="CL43" i="3" s="1"/>
  <c r="CK44" i="3"/>
  <c r="CL44" i="3" s="1"/>
  <c r="CK45" i="3"/>
  <c r="CL45" i="3" s="1"/>
  <c r="CK46" i="3"/>
  <c r="CL46" i="3" s="1"/>
  <c r="CK47" i="3"/>
  <c r="CL47" i="3" s="1"/>
  <c r="CK48" i="3"/>
  <c r="CL48" i="3" s="1"/>
  <c r="CK4" i="3"/>
  <c r="CL4" i="3" s="1"/>
  <c r="AG46" i="3" l="1"/>
  <c r="AH46" i="3" s="1"/>
  <c r="AG42" i="3"/>
  <c r="AH42" i="3" s="1"/>
  <c r="AG38" i="3"/>
  <c r="AH38" i="3" s="1"/>
  <c r="AG18" i="3"/>
  <c r="AH18" i="3" s="1"/>
  <c r="AG14" i="3"/>
  <c r="AH14" i="3" s="1"/>
  <c r="AG10" i="3"/>
  <c r="AH10" i="3" s="1"/>
  <c r="AG6" i="3"/>
  <c r="AH6" i="3" s="1"/>
  <c r="AG20" i="3"/>
  <c r="AH20" i="3" s="1"/>
  <c r="AG10" i="2"/>
  <c r="AH10" i="2" s="1"/>
  <c r="AG28" i="3"/>
  <c r="AH28" i="3" s="1"/>
  <c r="AG32" i="3"/>
  <c r="AH32" i="3" s="1"/>
  <c r="AG24" i="3"/>
  <c r="AH24" i="3" s="1"/>
  <c r="AG16" i="3"/>
  <c r="AH16" i="3" s="1"/>
  <c r="AG12" i="3"/>
  <c r="AH12" i="3" s="1"/>
  <c r="AG8" i="3"/>
  <c r="AH8" i="3" s="1"/>
  <c r="AG4" i="3"/>
  <c r="AH4" i="3" s="1"/>
  <c r="AG34" i="3"/>
  <c r="AH34" i="3" s="1"/>
  <c r="AG30" i="3"/>
  <c r="AH30" i="3" s="1"/>
  <c r="AG26" i="3"/>
  <c r="AH26" i="3" s="1"/>
  <c r="AG22" i="3"/>
  <c r="AH22" i="3" s="1"/>
  <c r="AG48" i="3"/>
  <c r="AH48" i="3" s="1"/>
  <c r="AG44" i="3"/>
  <c r="AH44" i="3" s="1"/>
  <c r="AG40" i="3"/>
  <c r="AH40" i="3" s="1"/>
  <c r="AG36" i="3"/>
  <c r="AH36" i="3" s="1"/>
  <c r="AG6" i="2"/>
  <c r="AH6" i="2" s="1"/>
  <c r="Z18" i="2"/>
  <c r="Z10" i="2"/>
  <c r="Z38" i="2"/>
  <c r="Z30" i="2"/>
  <c r="Z22" i="2"/>
  <c r="Z14" i="2"/>
  <c r="Z6" i="2"/>
  <c r="AG42" i="2"/>
  <c r="AH42" i="2" s="1"/>
  <c r="AG40" i="2"/>
  <c r="AH40" i="2" s="1"/>
  <c r="AG35" i="2"/>
  <c r="AH35" i="2" s="1"/>
  <c r="AG33" i="2"/>
  <c r="AH33" i="2" s="1"/>
  <c r="AG31" i="2"/>
  <c r="AH31" i="2" s="1"/>
  <c r="AG26" i="2"/>
  <c r="AH26" i="2" s="1"/>
  <c r="AG24" i="2"/>
  <c r="AH24" i="2" s="1"/>
  <c r="AG19" i="2"/>
  <c r="AH19" i="2" s="1"/>
  <c r="AG17" i="2"/>
  <c r="AH17" i="2" s="1"/>
  <c r="AG8" i="2"/>
  <c r="AH8" i="2" s="1"/>
  <c r="AG44" i="2"/>
  <c r="AH44" i="2" s="1"/>
  <c r="AG39" i="2"/>
  <c r="AH39" i="2" s="1"/>
  <c r="AG37" i="2"/>
  <c r="AH37" i="2" s="1"/>
  <c r="AG29" i="2"/>
  <c r="AH29" i="2" s="1"/>
  <c r="AG27" i="2"/>
  <c r="AH27" i="2" s="1"/>
  <c r="AG23" i="2"/>
  <c r="AH23" i="2" s="1"/>
  <c r="AG21" i="2"/>
  <c r="AH21" i="2" s="1"/>
  <c r="AG12" i="2"/>
  <c r="AH12" i="2" s="1"/>
  <c r="Z34" i="2"/>
  <c r="AG43" i="2"/>
  <c r="AH43" i="2" s="1"/>
  <c r="AG41" i="2"/>
  <c r="AH41" i="2" s="1"/>
  <c r="AG32" i="2"/>
  <c r="AH32" i="2" s="1"/>
  <c r="AG25" i="2"/>
  <c r="AH25" i="2" s="1"/>
  <c r="AG16" i="2"/>
  <c r="AH16" i="2" s="1"/>
  <c r="AG11" i="2"/>
  <c r="AH11" i="2" s="1"/>
  <c r="AG9" i="2"/>
  <c r="AH9" i="2" s="1"/>
  <c r="AG7" i="2"/>
  <c r="AH7" i="2" s="1"/>
  <c r="AG45" i="2"/>
  <c r="AH45" i="2" s="1"/>
  <c r="AG36" i="2"/>
  <c r="AH36" i="2" s="1"/>
  <c r="AG28" i="2"/>
  <c r="AH28" i="2" s="1"/>
  <c r="AG20" i="2"/>
  <c r="AH20" i="2" s="1"/>
  <c r="AG15" i="2"/>
  <c r="AH15" i="2" s="1"/>
  <c r="AG13" i="2"/>
  <c r="AH13" i="2" s="1"/>
  <c r="AG5" i="2"/>
  <c r="AH5" i="2" s="1"/>
  <c r="R5" i="4"/>
  <c r="S5" i="4" s="1"/>
  <c r="R6" i="4"/>
  <c r="S6" i="4" s="1"/>
  <c r="R7" i="4"/>
  <c r="S7" i="4" s="1"/>
  <c r="R8" i="4"/>
  <c r="S8" i="4" s="1"/>
  <c r="R9" i="4"/>
  <c r="S9" i="4" s="1"/>
  <c r="R10" i="4"/>
  <c r="S10" i="4" s="1"/>
  <c r="R11" i="4"/>
  <c r="S11" i="4" s="1"/>
  <c r="R12" i="4"/>
  <c r="S12" i="4" s="1"/>
  <c r="R13" i="4"/>
  <c r="S13" i="4" s="1"/>
  <c r="R14" i="4"/>
  <c r="S14" i="4" s="1"/>
  <c r="R15" i="4"/>
  <c r="S15" i="4" s="1"/>
  <c r="R16" i="4"/>
  <c r="S16" i="4" s="1"/>
  <c r="R17" i="4"/>
  <c r="S17" i="4" s="1"/>
  <c r="R18" i="4"/>
  <c r="S18" i="4" s="1"/>
  <c r="R19" i="4"/>
  <c r="S19" i="4" s="1"/>
  <c r="R20" i="4"/>
  <c r="S20" i="4" s="1"/>
  <c r="R21" i="4"/>
  <c r="S21" i="4" s="1"/>
  <c r="R22" i="4"/>
  <c r="S22" i="4" s="1"/>
  <c r="R23" i="4"/>
  <c r="S23" i="4" s="1"/>
  <c r="R24" i="4"/>
  <c r="S24" i="4" s="1"/>
  <c r="R25" i="4"/>
  <c r="S25" i="4" s="1"/>
  <c r="R26" i="4"/>
  <c r="S26" i="4" s="1"/>
  <c r="R27" i="4"/>
  <c r="S27" i="4" s="1"/>
  <c r="R28" i="4"/>
  <c r="S28" i="4" s="1"/>
  <c r="R29" i="4"/>
  <c r="S29" i="4" s="1"/>
  <c r="R30" i="4"/>
  <c r="S30" i="4" s="1"/>
  <c r="R31" i="4"/>
  <c r="S31" i="4" s="1"/>
  <c r="R32" i="4"/>
  <c r="S32" i="4" s="1"/>
  <c r="R33" i="4"/>
  <c r="S33" i="4" s="1"/>
  <c r="R34" i="4"/>
  <c r="S34" i="4" s="1"/>
  <c r="R35" i="4"/>
  <c r="S35" i="4" s="1"/>
  <c r="R36" i="4"/>
  <c r="S36" i="4" s="1"/>
  <c r="R37" i="4"/>
  <c r="S37" i="4" s="1"/>
  <c r="R38" i="4"/>
  <c r="S38" i="4" s="1"/>
  <c r="R39" i="4"/>
  <c r="S39" i="4" s="1"/>
  <c r="R40" i="4"/>
  <c r="S40" i="4" s="1"/>
  <c r="R4" i="4"/>
  <c r="S4" i="4" s="1"/>
  <c r="Y5" i="4"/>
  <c r="Z5" i="4" s="1"/>
  <c r="Y6" i="4"/>
  <c r="Z6" i="4" s="1"/>
  <c r="Y7" i="4"/>
  <c r="Z7" i="4" s="1"/>
  <c r="Y8" i="4"/>
  <c r="Z8" i="4" s="1"/>
  <c r="Y9" i="4"/>
  <c r="Z9" i="4" s="1"/>
  <c r="Y10" i="4"/>
  <c r="Z10" i="4" s="1"/>
  <c r="Y11" i="4"/>
  <c r="Z11" i="4" s="1"/>
  <c r="Y12" i="4"/>
  <c r="Z12" i="4" s="1"/>
  <c r="Y13" i="4"/>
  <c r="Z13" i="4" s="1"/>
  <c r="Y14" i="4"/>
  <c r="Z14" i="4" s="1"/>
  <c r="Y15" i="4"/>
  <c r="Z15" i="4" s="1"/>
  <c r="Y16" i="4"/>
  <c r="Z16" i="4" s="1"/>
  <c r="Y17" i="4"/>
  <c r="Z17" i="4" s="1"/>
  <c r="Y18" i="4"/>
  <c r="Z18" i="4" s="1"/>
  <c r="Y19" i="4"/>
  <c r="Z19" i="4" s="1"/>
  <c r="Y20" i="4"/>
  <c r="Z20" i="4" s="1"/>
  <c r="Y21" i="4"/>
  <c r="Z21" i="4" s="1"/>
  <c r="Y22" i="4"/>
  <c r="Z22" i="4" s="1"/>
  <c r="Y23" i="4"/>
  <c r="Z23" i="4" s="1"/>
  <c r="Y24" i="4"/>
  <c r="Z24" i="4" s="1"/>
  <c r="Y25" i="4"/>
  <c r="Z25" i="4" s="1"/>
  <c r="Y26" i="4"/>
  <c r="Z26" i="4" s="1"/>
  <c r="Y27" i="4"/>
  <c r="Z27" i="4" s="1"/>
  <c r="Y28" i="4"/>
  <c r="Z28" i="4" s="1"/>
  <c r="Y29" i="4"/>
  <c r="Z29" i="4" s="1"/>
  <c r="Y30" i="4"/>
  <c r="Z30" i="4" s="1"/>
  <c r="Y31" i="4"/>
  <c r="Z31" i="4" s="1"/>
  <c r="Y32" i="4"/>
  <c r="Z32" i="4" s="1"/>
  <c r="Y33" i="4"/>
  <c r="Z33" i="4" s="1"/>
  <c r="Y34" i="4"/>
  <c r="Z34" i="4" s="1"/>
  <c r="Y35" i="4"/>
  <c r="Z35" i="4" s="1"/>
  <c r="Y36" i="4"/>
  <c r="Z36" i="4" s="1"/>
  <c r="Y37" i="4"/>
  <c r="Z37" i="4" s="1"/>
  <c r="Y38" i="4"/>
  <c r="Z38" i="4" s="1"/>
  <c r="Y39" i="4"/>
  <c r="Z39" i="4" s="1"/>
  <c r="Y40" i="4"/>
  <c r="Z40" i="4" s="1"/>
  <c r="Y4" i="4"/>
  <c r="Z4" i="4" s="1"/>
  <c r="AF5" i="4"/>
  <c r="AF6" i="4"/>
  <c r="AF7" i="4"/>
  <c r="AG7" i="4" s="1"/>
  <c r="AH7" i="4" s="1"/>
  <c r="AF8" i="4"/>
  <c r="AF9" i="4"/>
  <c r="AG9" i="4" s="1"/>
  <c r="AH9" i="4" s="1"/>
  <c r="AF10" i="4"/>
  <c r="AF11" i="4"/>
  <c r="AG11" i="4" s="1"/>
  <c r="AH11" i="4" s="1"/>
  <c r="AF12" i="4"/>
  <c r="AF13" i="4"/>
  <c r="AG13" i="4" s="1"/>
  <c r="AH13" i="4" s="1"/>
  <c r="AF14" i="4"/>
  <c r="AF15" i="4"/>
  <c r="AG15" i="4" s="1"/>
  <c r="AH15" i="4" s="1"/>
  <c r="AF16" i="4"/>
  <c r="AF17" i="4"/>
  <c r="AF18" i="4"/>
  <c r="AF19" i="4"/>
  <c r="AG19" i="4" s="1"/>
  <c r="AH19" i="4" s="1"/>
  <c r="AF20" i="4"/>
  <c r="AF21" i="4"/>
  <c r="AF22" i="4"/>
  <c r="AF23" i="4"/>
  <c r="AG23" i="4" s="1"/>
  <c r="AH23" i="4" s="1"/>
  <c r="AF24" i="4"/>
  <c r="AF25" i="4"/>
  <c r="AF26" i="4"/>
  <c r="AF27" i="4"/>
  <c r="AG27" i="4" s="1"/>
  <c r="AH27" i="4" s="1"/>
  <c r="AF28" i="4"/>
  <c r="AF29" i="4"/>
  <c r="AF30" i="4"/>
  <c r="AF31" i="4"/>
  <c r="AG31" i="4" s="1"/>
  <c r="AH31" i="4" s="1"/>
  <c r="AF32" i="4"/>
  <c r="AF33" i="4"/>
  <c r="AF34" i="4"/>
  <c r="AF35" i="4"/>
  <c r="AG35" i="4" s="1"/>
  <c r="AH35" i="4" s="1"/>
  <c r="AF36" i="4"/>
  <c r="AF37" i="4"/>
  <c r="AF38" i="4"/>
  <c r="AF39" i="4"/>
  <c r="AG39" i="4" s="1"/>
  <c r="AH39" i="4" s="1"/>
  <c r="AF40" i="4"/>
  <c r="AF4" i="4"/>
  <c r="AG4" i="4" s="1"/>
  <c r="AH4" i="4" s="1"/>
  <c r="AN5" i="4"/>
  <c r="AO5" i="4" s="1"/>
  <c r="AN6" i="4"/>
  <c r="AO6" i="4" s="1"/>
  <c r="AN7" i="4"/>
  <c r="AO7" i="4" s="1"/>
  <c r="AN8" i="4"/>
  <c r="AO8" i="4" s="1"/>
  <c r="AN9" i="4"/>
  <c r="AO9" i="4" s="1"/>
  <c r="AN10" i="4"/>
  <c r="AO10" i="4" s="1"/>
  <c r="AN11" i="4"/>
  <c r="AO11" i="4" s="1"/>
  <c r="AN12" i="4"/>
  <c r="AO12" i="4" s="1"/>
  <c r="AN13" i="4"/>
  <c r="AO13" i="4" s="1"/>
  <c r="AN14" i="4"/>
  <c r="AO14" i="4" s="1"/>
  <c r="AN15" i="4"/>
  <c r="AO15" i="4" s="1"/>
  <c r="AN16" i="4"/>
  <c r="AO16" i="4" s="1"/>
  <c r="AN17" i="4"/>
  <c r="AO17" i="4" s="1"/>
  <c r="AN18" i="4"/>
  <c r="AO18" i="4" s="1"/>
  <c r="AN19" i="4"/>
  <c r="AO19" i="4" s="1"/>
  <c r="AN20" i="4"/>
  <c r="AO20" i="4" s="1"/>
  <c r="AN21" i="4"/>
  <c r="AO21" i="4" s="1"/>
  <c r="AN22" i="4"/>
  <c r="AO22" i="4" s="1"/>
  <c r="AN23" i="4"/>
  <c r="AO23" i="4" s="1"/>
  <c r="AN24" i="4"/>
  <c r="AO24" i="4" s="1"/>
  <c r="AN25" i="4"/>
  <c r="AO25" i="4" s="1"/>
  <c r="AN26" i="4"/>
  <c r="AO26" i="4" s="1"/>
  <c r="AN27" i="4"/>
  <c r="AO27" i="4" s="1"/>
  <c r="AN28" i="4"/>
  <c r="AO28" i="4" s="1"/>
  <c r="AN29" i="4"/>
  <c r="AO29" i="4" s="1"/>
  <c r="AN30" i="4"/>
  <c r="AO30" i="4" s="1"/>
  <c r="AN31" i="4"/>
  <c r="AO31" i="4" s="1"/>
  <c r="AN32" i="4"/>
  <c r="AO32" i="4" s="1"/>
  <c r="AN33" i="4"/>
  <c r="AO33" i="4" s="1"/>
  <c r="AN34" i="4"/>
  <c r="AO34" i="4" s="1"/>
  <c r="AN35" i="4"/>
  <c r="AO35" i="4" s="1"/>
  <c r="AN36" i="4"/>
  <c r="AO36" i="4" s="1"/>
  <c r="AN37" i="4"/>
  <c r="AO37" i="4" s="1"/>
  <c r="AN38" i="4"/>
  <c r="AO38" i="4" s="1"/>
  <c r="AN39" i="4"/>
  <c r="AO39" i="4" s="1"/>
  <c r="AN4" i="4"/>
  <c r="AO4" i="4" s="1"/>
  <c r="AU5" i="4"/>
  <c r="AV5" i="4" s="1"/>
  <c r="AU6" i="4"/>
  <c r="AV6" i="4" s="1"/>
  <c r="AU7" i="4"/>
  <c r="AV7" i="4" s="1"/>
  <c r="AU8" i="4"/>
  <c r="AV8" i="4" s="1"/>
  <c r="AU9" i="4"/>
  <c r="AV9" i="4" s="1"/>
  <c r="AU10" i="4"/>
  <c r="AV10" i="4" s="1"/>
  <c r="AU11" i="4"/>
  <c r="AV11" i="4" s="1"/>
  <c r="AU12" i="4"/>
  <c r="AV12" i="4" s="1"/>
  <c r="AU13" i="4"/>
  <c r="AV13" i="4" s="1"/>
  <c r="AU14" i="4"/>
  <c r="AV14" i="4" s="1"/>
  <c r="AU15" i="4"/>
  <c r="AV15" i="4" s="1"/>
  <c r="AU16" i="4"/>
  <c r="AV16" i="4" s="1"/>
  <c r="AU17" i="4"/>
  <c r="AV17" i="4" s="1"/>
  <c r="AU18" i="4"/>
  <c r="AV18" i="4" s="1"/>
  <c r="AU19" i="4"/>
  <c r="AV19" i="4" s="1"/>
  <c r="AU20" i="4"/>
  <c r="AV20" i="4" s="1"/>
  <c r="AU21" i="4"/>
  <c r="AV21" i="4" s="1"/>
  <c r="AU22" i="4"/>
  <c r="AV22" i="4" s="1"/>
  <c r="AU23" i="4"/>
  <c r="AV23" i="4" s="1"/>
  <c r="AU24" i="4"/>
  <c r="AV24" i="4" s="1"/>
  <c r="AU25" i="4"/>
  <c r="AV25" i="4" s="1"/>
  <c r="AU26" i="4"/>
  <c r="AV26" i="4" s="1"/>
  <c r="AU27" i="4"/>
  <c r="AV27" i="4" s="1"/>
  <c r="AU28" i="4"/>
  <c r="AV28" i="4" s="1"/>
  <c r="AU29" i="4"/>
  <c r="AV29" i="4" s="1"/>
  <c r="AU30" i="4"/>
  <c r="AV30" i="4" s="1"/>
  <c r="AU31" i="4"/>
  <c r="AV31" i="4" s="1"/>
  <c r="AU32" i="4"/>
  <c r="AV32" i="4" s="1"/>
  <c r="AU33" i="4"/>
  <c r="AV33" i="4" s="1"/>
  <c r="AU34" i="4"/>
  <c r="AV34" i="4" s="1"/>
  <c r="AU35" i="4"/>
  <c r="AV35" i="4" s="1"/>
  <c r="AU36" i="4"/>
  <c r="AV36" i="4" s="1"/>
  <c r="AU37" i="4"/>
  <c r="AV37" i="4" s="1"/>
  <c r="AU38" i="4"/>
  <c r="AV38" i="4" s="1"/>
  <c r="AU39" i="4"/>
  <c r="AV39" i="4" s="1"/>
  <c r="AU40" i="4"/>
  <c r="AV40" i="4" s="1"/>
  <c r="AU4" i="4"/>
  <c r="AV4" i="4" s="1"/>
  <c r="BB5" i="4"/>
  <c r="BC5" i="4" s="1"/>
  <c r="BB6" i="4"/>
  <c r="BC6" i="4" s="1"/>
  <c r="BB7" i="4"/>
  <c r="BC7" i="4" s="1"/>
  <c r="BB8" i="4"/>
  <c r="BC8" i="4" s="1"/>
  <c r="BB9" i="4"/>
  <c r="BC9" i="4" s="1"/>
  <c r="BB10" i="4"/>
  <c r="BC10" i="4" s="1"/>
  <c r="BB11" i="4"/>
  <c r="BC11" i="4" s="1"/>
  <c r="BB12" i="4"/>
  <c r="BC12" i="4" s="1"/>
  <c r="BB13" i="4"/>
  <c r="BC13" i="4" s="1"/>
  <c r="BB14" i="4"/>
  <c r="BC14" i="4" s="1"/>
  <c r="BB15" i="4"/>
  <c r="BC15" i="4" s="1"/>
  <c r="BB16" i="4"/>
  <c r="BC16" i="4" s="1"/>
  <c r="BB17" i="4"/>
  <c r="BC17" i="4" s="1"/>
  <c r="BB18" i="4"/>
  <c r="BC18" i="4" s="1"/>
  <c r="BB19" i="4"/>
  <c r="BC19" i="4" s="1"/>
  <c r="BB20" i="4"/>
  <c r="BC20" i="4" s="1"/>
  <c r="BB21" i="4"/>
  <c r="BC21" i="4" s="1"/>
  <c r="BB22" i="4"/>
  <c r="BC22" i="4" s="1"/>
  <c r="BB23" i="4"/>
  <c r="BC23" i="4" s="1"/>
  <c r="BB24" i="4"/>
  <c r="BC24" i="4" s="1"/>
  <c r="BB25" i="4"/>
  <c r="BC25" i="4" s="1"/>
  <c r="BB26" i="4"/>
  <c r="BC26" i="4" s="1"/>
  <c r="BB27" i="4"/>
  <c r="BC27" i="4" s="1"/>
  <c r="BB28" i="4"/>
  <c r="BC28" i="4" s="1"/>
  <c r="BB29" i="4"/>
  <c r="BC29" i="4" s="1"/>
  <c r="BB30" i="4"/>
  <c r="BC30" i="4" s="1"/>
  <c r="BB31" i="4"/>
  <c r="BC31" i="4" s="1"/>
  <c r="BB32" i="4"/>
  <c r="BC32" i="4" s="1"/>
  <c r="BB33" i="4"/>
  <c r="BC33" i="4" s="1"/>
  <c r="BB34" i="4"/>
  <c r="BC34" i="4" s="1"/>
  <c r="BB35" i="4"/>
  <c r="BC35" i="4" s="1"/>
  <c r="BB36" i="4"/>
  <c r="BC36" i="4" s="1"/>
  <c r="BB37" i="4"/>
  <c r="BC37" i="4" s="1"/>
  <c r="BB38" i="4"/>
  <c r="BC38" i="4" s="1"/>
  <c r="BB39" i="4"/>
  <c r="BC39" i="4" s="1"/>
  <c r="BB40" i="4"/>
  <c r="BC40" i="4" s="1"/>
  <c r="BB4" i="4"/>
  <c r="BC4" i="4" s="1"/>
  <c r="BI5" i="4"/>
  <c r="BJ5" i="4" s="1"/>
  <c r="BI6" i="4"/>
  <c r="BJ6" i="4" s="1"/>
  <c r="BI7" i="4"/>
  <c r="BJ7" i="4" s="1"/>
  <c r="BI8" i="4"/>
  <c r="BJ8" i="4" s="1"/>
  <c r="BI9" i="4"/>
  <c r="BJ9" i="4" s="1"/>
  <c r="BI10" i="4"/>
  <c r="BJ10" i="4" s="1"/>
  <c r="BI11" i="4"/>
  <c r="BJ11" i="4" s="1"/>
  <c r="BI12" i="4"/>
  <c r="BJ12" i="4" s="1"/>
  <c r="BI13" i="4"/>
  <c r="BJ13" i="4" s="1"/>
  <c r="BI14" i="4"/>
  <c r="BJ14" i="4" s="1"/>
  <c r="BI15" i="4"/>
  <c r="BJ15" i="4" s="1"/>
  <c r="BI16" i="4"/>
  <c r="BJ16" i="4" s="1"/>
  <c r="BI17" i="4"/>
  <c r="BJ17" i="4" s="1"/>
  <c r="BI18" i="4"/>
  <c r="BJ18" i="4" s="1"/>
  <c r="BI19" i="4"/>
  <c r="BJ19" i="4" s="1"/>
  <c r="BI20" i="4"/>
  <c r="BJ20" i="4" s="1"/>
  <c r="BI21" i="4"/>
  <c r="BJ21" i="4" s="1"/>
  <c r="BI22" i="4"/>
  <c r="BJ22" i="4" s="1"/>
  <c r="BI23" i="4"/>
  <c r="BJ23" i="4" s="1"/>
  <c r="BI24" i="4"/>
  <c r="BJ24" i="4" s="1"/>
  <c r="BI25" i="4"/>
  <c r="BJ25" i="4" s="1"/>
  <c r="BI26" i="4"/>
  <c r="BJ26" i="4" s="1"/>
  <c r="BI27" i="4"/>
  <c r="BJ27" i="4" s="1"/>
  <c r="BI28" i="4"/>
  <c r="BJ28" i="4" s="1"/>
  <c r="BI29" i="4"/>
  <c r="BJ29" i="4" s="1"/>
  <c r="BI30" i="4"/>
  <c r="BJ30" i="4" s="1"/>
  <c r="BI31" i="4"/>
  <c r="BJ31" i="4" s="1"/>
  <c r="BI32" i="4"/>
  <c r="BJ32" i="4" s="1"/>
  <c r="BI33" i="4"/>
  <c r="BJ33" i="4" s="1"/>
  <c r="BI34" i="4"/>
  <c r="BJ34" i="4" s="1"/>
  <c r="BI35" i="4"/>
  <c r="BJ35" i="4" s="1"/>
  <c r="BI36" i="4"/>
  <c r="BJ36" i="4" s="1"/>
  <c r="BI37" i="4"/>
  <c r="BJ37" i="4" s="1"/>
  <c r="BI38" i="4"/>
  <c r="BJ38" i="4" s="1"/>
  <c r="BI39" i="4"/>
  <c r="BJ39" i="4" s="1"/>
  <c r="BI40" i="4"/>
  <c r="BJ40" i="4" s="1"/>
  <c r="BI4" i="4"/>
  <c r="BJ4" i="4" s="1"/>
  <c r="BP4" i="4"/>
  <c r="BW5" i="4"/>
  <c r="BX5" i="4" s="1"/>
  <c r="BW6" i="4"/>
  <c r="BX6" i="4" s="1"/>
  <c r="BW7" i="4"/>
  <c r="BX7" i="4" s="1"/>
  <c r="BW8" i="4"/>
  <c r="BX8" i="4" s="1"/>
  <c r="BW9" i="4"/>
  <c r="BX9" i="4" s="1"/>
  <c r="BW10" i="4"/>
  <c r="BX10" i="4" s="1"/>
  <c r="BW11" i="4"/>
  <c r="BX11" i="4" s="1"/>
  <c r="BW12" i="4"/>
  <c r="BX12" i="4" s="1"/>
  <c r="BW13" i="4"/>
  <c r="BX13" i="4" s="1"/>
  <c r="BW14" i="4"/>
  <c r="BX14" i="4" s="1"/>
  <c r="BW15" i="4"/>
  <c r="BX15" i="4" s="1"/>
  <c r="BW16" i="4"/>
  <c r="BX16" i="4" s="1"/>
  <c r="BW17" i="4"/>
  <c r="BX17" i="4" s="1"/>
  <c r="BW18" i="4"/>
  <c r="BX18" i="4" s="1"/>
  <c r="BW19" i="4"/>
  <c r="BX19" i="4" s="1"/>
  <c r="BW20" i="4"/>
  <c r="BX20" i="4" s="1"/>
  <c r="BW21" i="4"/>
  <c r="BX21" i="4" s="1"/>
  <c r="BW22" i="4"/>
  <c r="BX22" i="4" s="1"/>
  <c r="BW23" i="4"/>
  <c r="BX23" i="4" s="1"/>
  <c r="BW24" i="4"/>
  <c r="BX24" i="4" s="1"/>
  <c r="BW25" i="4"/>
  <c r="BX25" i="4" s="1"/>
  <c r="BW26" i="4"/>
  <c r="BX26" i="4" s="1"/>
  <c r="BW27" i="4"/>
  <c r="BX27" i="4" s="1"/>
  <c r="BW28" i="4"/>
  <c r="BX28" i="4" s="1"/>
  <c r="BW29" i="4"/>
  <c r="BX29" i="4" s="1"/>
  <c r="BW30" i="4"/>
  <c r="BX30" i="4" s="1"/>
  <c r="BW31" i="4"/>
  <c r="BX31" i="4" s="1"/>
  <c r="BW32" i="4"/>
  <c r="BX32" i="4" s="1"/>
  <c r="BW33" i="4"/>
  <c r="BX33" i="4" s="1"/>
  <c r="BW34" i="4"/>
  <c r="BX34" i="4" s="1"/>
  <c r="BW35" i="4"/>
  <c r="BX35" i="4" s="1"/>
  <c r="BW36" i="4"/>
  <c r="BX36" i="4" s="1"/>
  <c r="BW37" i="4"/>
  <c r="BX37" i="4" s="1"/>
  <c r="BW38" i="4"/>
  <c r="BX38" i="4" s="1"/>
  <c r="BW39" i="4"/>
  <c r="BX39" i="4" s="1"/>
  <c r="BW40" i="4"/>
  <c r="BX40" i="4" s="1"/>
  <c r="BW4" i="4"/>
  <c r="BX4" i="4" s="1"/>
  <c r="CD5" i="4"/>
  <c r="CE5" i="4" s="1"/>
  <c r="CD6" i="4"/>
  <c r="CE6" i="4" s="1"/>
  <c r="CD7" i="4"/>
  <c r="CE7" i="4" s="1"/>
  <c r="CD8" i="4"/>
  <c r="CE8" i="4" s="1"/>
  <c r="CD9" i="4"/>
  <c r="CE9" i="4" s="1"/>
  <c r="CD10" i="4"/>
  <c r="CE10" i="4" s="1"/>
  <c r="CD11" i="4"/>
  <c r="CE11" i="4" s="1"/>
  <c r="CD12" i="4"/>
  <c r="CE12" i="4" s="1"/>
  <c r="CD13" i="4"/>
  <c r="CE13" i="4" s="1"/>
  <c r="CD14" i="4"/>
  <c r="CE14" i="4" s="1"/>
  <c r="CD15" i="4"/>
  <c r="CE15" i="4" s="1"/>
  <c r="CD16" i="4"/>
  <c r="CE16" i="4" s="1"/>
  <c r="CD17" i="4"/>
  <c r="CE17" i="4" s="1"/>
  <c r="CD18" i="4"/>
  <c r="CE18" i="4" s="1"/>
  <c r="CD19" i="4"/>
  <c r="CE19" i="4" s="1"/>
  <c r="CD20" i="4"/>
  <c r="CE20" i="4" s="1"/>
  <c r="CD21" i="4"/>
  <c r="CE21" i="4" s="1"/>
  <c r="CD22" i="4"/>
  <c r="CE22" i="4" s="1"/>
  <c r="CD23" i="4"/>
  <c r="CE23" i="4" s="1"/>
  <c r="CD24" i="4"/>
  <c r="CE24" i="4" s="1"/>
  <c r="CD25" i="4"/>
  <c r="CE25" i="4" s="1"/>
  <c r="CD26" i="4"/>
  <c r="CE26" i="4" s="1"/>
  <c r="CD27" i="4"/>
  <c r="CE27" i="4" s="1"/>
  <c r="CD28" i="4"/>
  <c r="CE28" i="4" s="1"/>
  <c r="CD29" i="4"/>
  <c r="CE29" i="4" s="1"/>
  <c r="CD30" i="4"/>
  <c r="CE30" i="4" s="1"/>
  <c r="CD31" i="4"/>
  <c r="CE31" i="4" s="1"/>
  <c r="CD32" i="4"/>
  <c r="CE32" i="4" s="1"/>
  <c r="CD33" i="4"/>
  <c r="CE33" i="4" s="1"/>
  <c r="CD34" i="4"/>
  <c r="CE34" i="4" s="1"/>
  <c r="CD35" i="4"/>
  <c r="CE35" i="4" s="1"/>
  <c r="CD36" i="4"/>
  <c r="CE36" i="4" s="1"/>
  <c r="CD37" i="4"/>
  <c r="CE37" i="4" s="1"/>
  <c r="CD38" i="4"/>
  <c r="CE38" i="4" s="1"/>
  <c r="CD39" i="4"/>
  <c r="CE39" i="4" s="1"/>
  <c r="CD40" i="4"/>
  <c r="CE40" i="4" s="1"/>
  <c r="CD4" i="4"/>
  <c r="CE4" i="4" s="1"/>
  <c r="CK5" i="4"/>
  <c r="CL5" i="4" s="1"/>
  <c r="CK6" i="4"/>
  <c r="CL6" i="4" s="1"/>
  <c r="CK7" i="4"/>
  <c r="CL7" i="4" s="1"/>
  <c r="CK8" i="4"/>
  <c r="CL8" i="4" s="1"/>
  <c r="CK9" i="4"/>
  <c r="CL9" i="4" s="1"/>
  <c r="CK10" i="4"/>
  <c r="CL10" i="4" s="1"/>
  <c r="CK11" i="4"/>
  <c r="CL11" i="4" s="1"/>
  <c r="CK12" i="4"/>
  <c r="CL12" i="4" s="1"/>
  <c r="CK13" i="4"/>
  <c r="CL13" i="4" s="1"/>
  <c r="CK14" i="4"/>
  <c r="CL14" i="4" s="1"/>
  <c r="CK15" i="4"/>
  <c r="CL15" i="4" s="1"/>
  <c r="CK16" i="4"/>
  <c r="CL16" i="4" s="1"/>
  <c r="CK17" i="4"/>
  <c r="CL17" i="4" s="1"/>
  <c r="CK18" i="4"/>
  <c r="CL18" i="4" s="1"/>
  <c r="CK19" i="4"/>
  <c r="CL19" i="4" s="1"/>
  <c r="CK20" i="4"/>
  <c r="CL20" i="4" s="1"/>
  <c r="CK21" i="4"/>
  <c r="CL21" i="4" s="1"/>
  <c r="CK22" i="4"/>
  <c r="CL22" i="4" s="1"/>
  <c r="CK23" i="4"/>
  <c r="CL23" i="4" s="1"/>
  <c r="CK24" i="4"/>
  <c r="CL24" i="4" s="1"/>
  <c r="CK25" i="4"/>
  <c r="CL25" i="4" s="1"/>
  <c r="CK26" i="4"/>
  <c r="CL26" i="4" s="1"/>
  <c r="CK27" i="4"/>
  <c r="CL27" i="4" s="1"/>
  <c r="CK28" i="4"/>
  <c r="CL28" i="4" s="1"/>
  <c r="CK29" i="4"/>
  <c r="CL29" i="4" s="1"/>
  <c r="CK30" i="4"/>
  <c r="CL30" i="4" s="1"/>
  <c r="CK31" i="4"/>
  <c r="CL31" i="4" s="1"/>
  <c r="CK32" i="4"/>
  <c r="CL32" i="4" s="1"/>
  <c r="CK33" i="4"/>
  <c r="CL33" i="4" s="1"/>
  <c r="CK34" i="4"/>
  <c r="CL34" i="4" s="1"/>
  <c r="CK35" i="4"/>
  <c r="CL35" i="4" s="1"/>
  <c r="CK36" i="4"/>
  <c r="CL36" i="4" s="1"/>
  <c r="CK37" i="4"/>
  <c r="CL37" i="4" s="1"/>
  <c r="CK38" i="4"/>
  <c r="CL38" i="4" s="1"/>
  <c r="CK39" i="4"/>
  <c r="CL39" i="4" s="1"/>
  <c r="CK40" i="4"/>
  <c r="CL40" i="4" s="1"/>
  <c r="CK4" i="4"/>
  <c r="CL4" i="4" s="1"/>
  <c r="BP5" i="4"/>
  <c r="BQ5" i="4" s="1"/>
  <c r="BP6" i="4"/>
  <c r="BQ6" i="4" s="1"/>
  <c r="BP7" i="4"/>
  <c r="BQ7" i="4" s="1"/>
  <c r="BP8" i="4"/>
  <c r="BQ8" i="4" s="1"/>
  <c r="BP9" i="4"/>
  <c r="BQ9" i="4" s="1"/>
  <c r="BP10" i="4"/>
  <c r="BQ10" i="4" s="1"/>
  <c r="BP11" i="4"/>
  <c r="BQ11" i="4" s="1"/>
  <c r="BP12" i="4"/>
  <c r="BQ12" i="4" s="1"/>
  <c r="BP13" i="4"/>
  <c r="BQ13" i="4" s="1"/>
  <c r="BP14" i="4"/>
  <c r="BQ14" i="4" s="1"/>
  <c r="BP15" i="4"/>
  <c r="BQ15" i="4" s="1"/>
  <c r="BP16" i="4"/>
  <c r="BQ16" i="4" s="1"/>
  <c r="BP17" i="4"/>
  <c r="BQ17" i="4" s="1"/>
  <c r="BP18" i="4"/>
  <c r="BQ18" i="4" s="1"/>
  <c r="BP19" i="4"/>
  <c r="BQ19" i="4" s="1"/>
  <c r="BP20" i="4"/>
  <c r="BQ20" i="4" s="1"/>
  <c r="BP21" i="4"/>
  <c r="BQ21" i="4" s="1"/>
  <c r="BP22" i="4"/>
  <c r="BQ22" i="4" s="1"/>
  <c r="BP23" i="4"/>
  <c r="BQ23" i="4" s="1"/>
  <c r="BP24" i="4"/>
  <c r="BQ24" i="4" s="1"/>
  <c r="BP25" i="4"/>
  <c r="BQ25" i="4" s="1"/>
  <c r="BP26" i="4"/>
  <c r="BQ26" i="4" s="1"/>
  <c r="BP27" i="4"/>
  <c r="BQ27" i="4" s="1"/>
  <c r="BP28" i="4"/>
  <c r="BQ28" i="4" s="1"/>
  <c r="BP29" i="4"/>
  <c r="BQ29" i="4" s="1"/>
  <c r="BP30" i="4"/>
  <c r="BQ30" i="4" s="1"/>
  <c r="BP31" i="4"/>
  <c r="BQ31" i="4" s="1"/>
  <c r="BP32" i="4"/>
  <c r="BQ32" i="4" s="1"/>
  <c r="BP33" i="4"/>
  <c r="BQ33" i="4" s="1"/>
  <c r="BP34" i="4"/>
  <c r="BQ34" i="4" s="1"/>
  <c r="BP35" i="4"/>
  <c r="BQ35" i="4" s="1"/>
  <c r="BP36" i="4"/>
  <c r="BQ36" i="4" s="1"/>
  <c r="BP37" i="4"/>
  <c r="BQ37" i="4" s="1"/>
  <c r="BP38" i="4"/>
  <c r="BQ38" i="4" s="1"/>
  <c r="BP39" i="4"/>
  <c r="BQ39" i="4" s="1"/>
  <c r="BP40" i="4"/>
  <c r="BQ40" i="4" s="1"/>
  <c r="K5" i="4"/>
  <c r="L5" i="4" s="1"/>
  <c r="K6" i="4"/>
  <c r="L6" i="4" s="1"/>
  <c r="K7" i="4"/>
  <c r="L7" i="4" s="1"/>
  <c r="K8" i="4"/>
  <c r="L8" i="4" s="1"/>
  <c r="K9" i="4"/>
  <c r="L9" i="4" s="1"/>
  <c r="K10" i="4"/>
  <c r="L10" i="4" s="1"/>
  <c r="K11" i="4"/>
  <c r="L11" i="4" s="1"/>
  <c r="K12" i="4"/>
  <c r="L12" i="4" s="1"/>
  <c r="K13" i="4"/>
  <c r="L13" i="4" s="1"/>
  <c r="K14" i="4"/>
  <c r="L14" i="4" s="1"/>
  <c r="K15" i="4"/>
  <c r="L15" i="4" s="1"/>
  <c r="K16" i="4"/>
  <c r="L16" i="4" s="1"/>
  <c r="K17" i="4"/>
  <c r="L17" i="4" s="1"/>
  <c r="K18" i="4"/>
  <c r="L18" i="4" s="1"/>
  <c r="K19" i="4"/>
  <c r="L19" i="4" s="1"/>
  <c r="K20" i="4"/>
  <c r="L20" i="4" s="1"/>
  <c r="K21" i="4"/>
  <c r="L21" i="4" s="1"/>
  <c r="K22" i="4"/>
  <c r="L22" i="4" s="1"/>
  <c r="K23" i="4"/>
  <c r="L23" i="4" s="1"/>
  <c r="K24" i="4"/>
  <c r="L24" i="4" s="1"/>
  <c r="K25" i="4"/>
  <c r="L25" i="4" s="1"/>
  <c r="K26" i="4"/>
  <c r="L26" i="4" s="1"/>
  <c r="K27" i="4"/>
  <c r="L27" i="4" s="1"/>
  <c r="K28" i="4"/>
  <c r="L28" i="4" s="1"/>
  <c r="K29" i="4"/>
  <c r="L29" i="4" s="1"/>
  <c r="K30" i="4"/>
  <c r="L30" i="4" s="1"/>
  <c r="K31" i="4"/>
  <c r="L31" i="4" s="1"/>
  <c r="K32" i="4"/>
  <c r="L32" i="4" s="1"/>
  <c r="K33" i="4"/>
  <c r="L33" i="4" s="1"/>
  <c r="K34" i="4"/>
  <c r="L34" i="4" s="1"/>
  <c r="K35" i="4"/>
  <c r="L35" i="4" s="1"/>
  <c r="K36" i="4"/>
  <c r="L36" i="4" s="1"/>
  <c r="K37" i="4"/>
  <c r="L37" i="4" s="1"/>
  <c r="K38" i="4"/>
  <c r="L38" i="4" s="1"/>
  <c r="K39" i="4"/>
  <c r="L39" i="4" s="1"/>
  <c r="K40" i="4"/>
  <c r="L40" i="4" s="1"/>
  <c r="K4" i="4"/>
  <c r="L4" i="4" s="1"/>
  <c r="AG40" i="4" l="1"/>
  <c r="AH40" i="4" s="1"/>
  <c r="AG36" i="4"/>
  <c r="AH36" i="4" s="1"/>
  <c r="AG32" i="4"/>
  <c r="AH32" i="4" s="1"/>
  <c r="AG28" i="4"/>
  <c r="AH28" i="4" s="1"/>
  <c r="AG24" i="4"/>
  <c r="AH24" i="4" s="1"/>
  <c r="AG20" i="4"/>
  <c r="AH20" i="4" s="1"/>
  <c r="AG16" i="4"/>
  <c r="AH16" i="4" s="1"/>
  <c r="AG12" i="4"/>
  <c r="AH12" i="4" s="1"/>
  <c r="AG8" i="4"/>
  <c r="AH8" i="4" s="1"/>
  <c r="AG38" i="4"/>
  <c r="AH38" i="4" s="1"/>
  <c r="AG22" i="4"/>
  <c r="AH22" i="4" s="1"/>
  <c r="AG6" i="4"/>
  <c r="AH6" i="4" s="1"/>
  <c r="AG37" i="4"/>
  <c r="AH37" i="4" s="1"/>
  <c r="AG33" i="4"/>
  <c r="AH33" i="4" s="1"/>
  <c r="AG29" i="4"/>
  <c r="AH29" i="4" s="1"/>
  <c r="AG25" i="4"/>
  <c r="AH25" i="4" s="1"/>
  <c r="AG5" i="4"/>
  <c r="AH5" i="4" s="1"/>
  <c r="AG21" i="4"/>
  <c r="AH21" i="4" s="1"/>
  <c r="AG17" i="4"/>
  <c r="AH17" i="4" s="1"/>
  <c r="AG34" i="4"/>
  <c r="AH34" i="4" s="1"/>
  <c r="AG18" i="4"/>
  <c r="AH18" i="4" s="1"/>
  <c r="AG30" i="4"/>
  <c r="AH30" i="4" s="1"/>
  <c r="AG14" i="4"/>
  <c r="AH14" i="4" s="1"/>
  <c r="AG26" i="4"/>
  <c r="AH26" i="4" s="1"/>
  <c r="AG10" i="4"/>
  <c r="AH10" i="4" s="1"/>
  <c r="AN40" i="4"/>
  <c r="AO40" i="4" s="1"/>
  <c r="CI5" i="1"/>
  <c r="CJ5" i="1" s="1"/>
  <c r="CI6" i="1"/>
  <c r="CJ6" i="1" s="1"/>
  <c r="CI7" i="1"/>
  <c r="CJ7" i="1" s="1"/>
  <c r="CI8" i="1"/>
  <c r="CJ8" i="1" s="1"/>
  <c r="CI9" i="1"/>
  <c r="CJ9" i="1" s="1"/>
  <c r="CI10" i="1"/>
  <c r="CJ10" i="1" s="1"/>
  <c r="CI11" i="1"/>
  <c r="CJ11" i="1" s="1"/>
  <c r="CI12" i="1"/>
  <c r="CJ12" i="1" s="1"/>
  <c r="CI13" i="1"/>
  <c r="CJ13" i="1" s="1"/>
  <c r="CI14" i="1"/>
  <c r="CJ14" i="1" s="1"/>
  <c r="CI15" i="1"/>
  <c r="CJ15" i="1" s="1"/>
  <c r="CI16" i="1"/>
  <c r="CJ16" i="1" s="1"/>
  <c r="CI17" i="1"/>
  <c r="CJ17" i="1" s="1"/>
  <c r="CI18" i="1"/>
  <c r="CJ18" i="1" s="1"/>
  <c r="CI19" i="1"/>
  <c r="CJ19" i="1" s="1"/>
  <c r="CI20" i="1"/>
  <c r="CJ20" i="1" s="1"/>
  <c r="CI21" i="1"/>
  <c r="CJ21" i="1" s="1"/>
  <c r="CI22" i="1"/>
  <c r="CJ22" i="1" s="1"/>
  <c r="CI23" i="1"/>
  <c r="CJ23" i="1" s="1"/>
  <c r="CI24" i="1"/>
  <c r="CJ24" i="1" s="1"/>
  <c r="CI25" i="1"/>
  <c r="CJ25" i="1" s="1"/>
  <c r="CI26" i="1"/>
  <c r="CJ26" i="1" s="1"/>
  <c r="CI27" i="1"/>
  <c r="CJ27" i="1" s="1"/>
  <c r="CI28" i="1"/>
  <c r="CJ28" i="1" s="1"/>
  <c r="CI29" i="1"/>
  <c r="CJ29" i="1" s="1"/>
  <c r="CI30" i="1"/>
  <c r="CJ30" i="1" s="1"/>
  <c r="CI31" i="1"/>
  <c r="CJ31" i="1" s="1"/>
  <c r="CI32" i="1"/>
  <c r="CJ32" i="1" s="1"/>
  <c r="CI4" i="1"/>
  <c r="CB5" i="1"/>
  <c r="CC5" i="1" s="1"/>
  <c r="CB6" i="1"/>
  <c r="CC6" i="1" s="1"/>
  <c r="CB7" i="1"/>
  <c r="CC7" i="1" s="1"/>
  <c r="CB8" i="1"/>
  <c r="CC8" i="1" s="1"/>
  <c r="CB9" i="1"/>
  <c r="CC9" i="1" s="1"/>
  <c r="CB10" i="1"/>
  <c r="CC10" i="1" s="1"/>
  <c r="CB11" i="1"/>
  <c r="CC11" i="1" s="1"/>
  <c r="CB12" i="1"/>
  <c r="CC12" i="1" s="1"/>
  <c r="CB13" i="1"/>
  <c r="CC13" i="1" s="1"/>
  <c r="CB14" i="1"/>
  <c r="CC14" i="1" s="1"/>
  <c r="CB15" i="1"/>
  <c r="CC15" i="1" s="1"/>
  <c r="CB16" i="1"/>
  <c r="CC16" i="1" s="1"/>
  <c r="CB17" i="1"/>
  <c r="CC17" i="1" s="1"/>
  <c r="CB18" i="1"/>
  <c r="CC18" i="1" s="1"/>
  <c r="CB19" i="1"/>
  <c r="CC19" i="1" s="1"/>
  <c r="CB20" i="1"/>
  <c r="CC20" i="1" s="1"/>
  <c r="CB21" i="1"/>
  <c r="CC21" i="1" s="1"/>
  <c r="CB22" i="1"/>
  <c r="CC22" i="1" s="1"/>
  <c r="CB23" i="1"/>
  <c r="CC23" i="1" s="1"/>
  <c r="CB24" i="1"/>
  <c r="CC24" i="1" s="1"/>
  <c r="CB25" i="1"/>
  <c r="CC25" i="1" s="1"/>
  <c r="CB26" i="1"/>
  <c r="CC26" i="1" s="1"/>
  <c r="CB27" i="1"/>
  <c r="CC27" i="1" s="1"/>
  <c r="CB28" i="1"/>
  <c r="CC28" i="1" s="1"/>
  <c r="CB29" i="1"/>
  <c r="CC29" i="1" s="1"/>
  <c r="CB30" i="1"/>
  <c r="CC30" i="1" s="1"/>
  <c r="CB31" i="1"/>
  <c r="CC31" i="1" s="1"/>
  <c r="CB32" i="1"/>
  <c r="CC32" i="1" s="1"/>
  <c r="CB4" i="1"/>
  <c r="BU5" i="1"/>
  <c r="BV5" i="1" s="1"/>
  <c r="BU6" i="1"/>
  <c r="BV6" i="1" s="1"/>
  <c r="BU7" i="1"/>
  <c r="BV7" i="1" s="1"/>
  <c r="BU8" i="1"/>
  <c r="BV8" i="1" s="1"/>
  <c r="BU9" i="1"/>
  <c r="BV9" i="1" s="1"/>
  <c r="BU10" i="1"/>
  <c r="BV10" i="1" s="1"/>
  <c r="BU11" i="1"/>
  <c r="BV11" i="1" s="1"/>
  <c r="BU12" i="1"/>
  <c r="BV12" i="1" s="1"/>
  <c r="BU13" i="1"/>
  <c r="BV13" i="1" s="1"/>
  <c r="BU14" i="1"/>
  <c r="BV14" i="1" s="1"/>
  <c r="BU15" i="1"/>
  <c r="BV15" i="1" s="1"/>
  <c r="BU16" i="1"/>
  <c r="BV16" i="1" s="1"/>
  <c r="BU17" i="1"/>
  <c r="BV17" i="1" s="1"/>
  <c r="BU18" i="1"/>
  <c r="BV18" i="1" s="1"/>
  <c r="BU19" i="1"/>
  <c r="BV19" i="1" s="1"/>
  <c r="BU20" i="1"/>
  <c r="BV20" i="1" s="1"/>
  <c r="BU21" i="1"/>
  <c r="BV21" i="1" s="1"/>
  <c r="BU22" i="1"/>
  <c r="BV22" i="1" s="1"/>
  <c r="BU23" i="1"/>
  <c r="BV23" i="1" s="1"/>
  <c r="BU24" i="1"/>
  <c r="BV24" i="1" s="1"/>
  <c r="BU25" i="1"/>
  <c r="BV25" i="1" s="1"/>
  <c r="BU26" i="1"/>
  <c r="BV26" i="1" s="1"/>
  <c r="BU27" i="1"/>
  <c r="BV27" i="1" s="1"/>
  <c r="BU28" i="1"/>
  <c r="BV28" i="1" s="1"/>
  <c r="BU29" i="1"/>
  <c r="BV29" i="1" s="1"/>
  <c r="BU30" i="1"/>
  <c r="BV30" i="1" s="1"/>
  <c r="BU31" i="1"/>
  <c r="BV31" i="1" s="1"/>
  <c r="BU32" i="1"/>
  <c r="BV32" i="1" s="1"/>
  <c r="BU4" i="1"/>
  <c r="BN5" i="1"/>
  <c r="BO5" i="1" s="1"/>
  <c r="BN6" i="1"/>
  <c r="BO6" i="1" s="1"/>
  <c r="BN7" i="1"/>
  <c r="BO7" i="1" s="1"/>
  <c r="BN8" i="1"/>
  <c r="BO8" i="1" s="1"/>
  <c r="BN9" i="1"/>
  <c r="BO9" i="1" s="1"/>
  <c r="BN10" i="1"/>
  <c r="BO10" i="1" s="1"/>
  <c r="BN11" i="1"/>
  <c r="BO11" i="1" s="1"/>
  <c r="BN12" i="1"/>
  <c r="BO12" i="1" s="1"/>
  <c r="BN13" i="1"/>
  <c r="BO13" i="1" s="1"/>
  <c r="BN14" i="1"/>
  <c r="BO14" i="1" s="1"/>
  <c r="BN15" i="1"/>
  <c r="BO15" i="1" s="1"/>
  <c r="BN16" i="1"/>
  <c r="BO16" i="1" s="1"/>
  <c r="BN17" i="1"/>
  <c r="BO17" i="1" s="1"/>
  <c r="BN18" i="1"/>
  <c r="BO18" i="1" s="1"/>
  <c r="BN19" i="1"/>
  <c r="BO19" i="1" s="1"/>
  <c r="BN20" i="1"/>
  <c r="BO20" i="1" s="1"/>
  <c r="BN21" i="1"/>
  <c r="BO21" i="1" s="1"/>
  <c r="BN22" i="1"/>
  <c r="BO22" i="1" s="1"/>
  <c r="BN23" i="1"/>
  <c r="BO23" i="1" s="1"/>
  <c r="BN24" i="1"/>
  <c r="BO24" i="1" s="1"/>
  <c r="BN25" i="1"/>
  <c r="BO25" i="1" s="1"/>
  <c r="BN26" i="1"/>
  <c r="BO26" i="1" s="1"/>
  <c r="BN27" i="1"/>
  <c r="BO27" i="1" s="1"/>
  <c r="BN28" i="1"/>
  <c r="BO28" i="1" s="1"/>
  <c r="BN29" i="1"/>
  <c r="BO29" i="1" s="1"/>
  <c r="BN30" i="1"/>
  <c r="BO30" i="1" s="1"/>
  <c r="BN31" i="1"/>
  <c r="BO31" i="1" s="1"/>
  <c r="BN32" i="1"/>
  <c r="BO32" i="1" s="1"/>
  <c r="BN4" i="1"/>
  <c r="BG5" i="1"/>
  <c r="BH5" i="1" s="1"/>
  <c r="BG6" i="1"/>
  <c r="BH6" i="1" s="1"/>
  <c r="BG7" i="1"/>
  <c r="BH7" i="1" s="1"/>
  <c r="BG8" i="1"/>
  <c r="BH8" i="1" s="1"/>
  <c r="BG9" i="1"/>
  <c r="BH9" i="1" s="1"/>
  <c r="BG10" i="1"/>
  <c r="BH10" i="1" s="1"/>
  <c r="BG11" i="1"/>
  <c r="BH11" i="1" s="1"/>
  <c r="BG12" i="1"/>
  <c r="BH12" i="1" s="1"/>
  <c r="BG13" i="1"/>
  <c r="BH13" i="1" s="1"/>
  <c r="BG14" i="1"/>
  <c r="BH14" i="1" s="1"/>
  <c r="BG15" i="1"/>
  <c r="BH15" i="1" s="1"/>
  <c r="BG16" i="1"/>
  <c r="BH16" i="1" s="1"/>
  <c r="BG17" i="1"/>
  <c r="BH17" i="1" s="1"/>
  <c r="BG18" i="1"/>
  <c r="BH18" i="1" s="1"/>
  <c r="BG19" i="1"/>
  <c r="BH19" i="1" s="1"/>
  <c r="BG20" i="1"/>
  <c r="BH20" i="1" s="1"/>
  <c r="BG21" i="1"/>
  <c r="BH21" i="1" s="1"/>
  <c r="BG22" i="1"/>
  <c r="BH22" i="1" s="1"/>
  <c r="BG23" i="1"/>
  <c r="BH23" i="1" s="1"/>
  <c r="BG24" i="1"/>
  <c r="BH24" i="1" s="1"/>
  <c r="BG25" i="1"/>
  <c r="BH25" i="1" s="1"/>
  <c r="BG26" i="1"/>
  <c r="BH26" i="1" s="1"/>
  <c r="BG27" i="1"/>
  <c r="BH27" i="1" s="1"/>
  <c r="BG28" i="1"/>
  <c r="BH28" i="1" s="1"/>
  <c r="BG29" i="1"/>
  <c r="BH29" i="1" s="1"/>
  <c r="BG30" i="1"/>
  <c r="BH30" i="1" s="1"/>
  <c r="BG31" i="1"/>
  <c r="BH31" i="1" s="1"/>
  <c r="BG32" i="1"/>
  <c r="BH32" i="1" s="1"/>
  <c r="BG4" i="1"/>
  <c r="AZ5" i="1"/>
  <c r="BA5" i="1" s="1"/>
  <c r="AZ6" i="1"/>
  <c r="BA6" i="1" s="1"/>
  <c r="AZ7" i="1"/>
  <c r="BA7" i="1" s="1"/>
  <c r="AZ8" i="1"/>
  <c r="BA8" i="1" s="1"/>
  <c r="AZ9" i="1"/>
  <c r="BA9" i="1" s="1"/>
  <c r="AZ10" i="1"/>
  <c r="BA10" i="1" s="1"/>
  <c r="AZ11" i="1"/>
  <c r="BA11" i="1" s="1"/>
  <c r="AZ12" i="1"/>
  <c r="BA12" i="1" s="1"/>
  <c r="AZ13" i="1"/>
  <c r="BA13" i="1" s="1"/>
  <c r="AZ14" i="1"/>
  <c r="BA14" i="1" s="1"/>
  <c r="AZ15" i="1"/>
  <c r="BA15" i="1" s="1"/>
  <c r="AZ16" i="1"/>
  <c r="BA16" i="1" s="1"/>
  <c r="AZ17" i="1"/>
  <c r="BA17" i="1" s="1"/>
  <c r="AZ18" i="1"/>
  <c r="BA18" i="1" s="1"/>
  <c r="AZ19" i="1"/>
  <c r="BA19" i="1" s="1"/>
  <c r="AZ20" i="1"/>
  <c r="BA20" i="1" s="1"/>
  <c r="AZ21" i="1"/>
  <c r="BA21" i="1" s="1"/>
  <c r="AZ22" i="1"/>
  <c r="BA22" i="1" s="1"/>
  <c r="AZ23" i="1"/>
  <c r="BA23" i="1" s="1"/>
  <c r="AZ24" i="1"/>
  <c r="BA24" i="1" s="1"/>
  <c r="AZ25" i="1"/>
  <c r="BA25" i="1" s="1"/>
  <c r="AZ26" i="1"/>
  <c r="BA26" i="1" s="1"/>
  <c r="AZ27" i="1"/>
  <c r="BA27" i="1" s="1"/>
  <c r="AZ28" i="1"/>
  <c r="BA28" i="1" s="1"/>
  <c r="AZ29" i="1"/>
  <c r="BA29" i="1" s="1"/>
  <c r="AZ30" i="1"/>
  <c r="BA30" i="1" s="1"/>
  <c r="AZ31" i="1"/>
  <c r="BA31" i="1" s="1"/>
  <c r="AZ32" i="1"/>
  <c r="BA32" i="1" s="1"/>
  <c r="AZ4" i="1"/>
  <c r="AS5" i="1"/>
  <c r="AT5" i="1" s="1"/>
  <c r="AS6" i="1"/>
  <c r="AT6" i="1" s="1"/>
  <c r="AS7" i="1"/>
  <c r="AT7" i="1" s="1"/>
  <c r="AS8" i="1"/>
  <c r="AT8" i="1" s="1"/>
  <c r="AS9" i="1"/>
  <c r="AT9" i="1" s="1"/>
  <c r="AS10" i="1"/>
  <c r="AT10" i="1" s="1"/>
  <c r="AS11" i="1"/>
  <c r="AT11" i="1" s="1"/>
  <c r="AS12" i="1"/>
  <c r="AT12" i="1" s="1"/>
  <c r="AS13" i="1"/>
  <c r="AT13" i="1" s="1"/>
  <c r="AS14" i="1"/>
  <c r="AT14" i="1" s="1"/>
  <c r="AS15" i="1"/>
  <c r="AT15" i="1" s="1"/>
  <c r="AS16" i="1"/>
  <c r="AT16" i="1" s="1"/>
  <c r="AS17" i="1"/>
  <c r="AT17" i="1" s="1"/>
  <c r="AS18" i="1"/>
  <c r="AT18" i="1" s="1"/>
  <c r="AS19" i="1"/>
  <c r="AT19" i="1" s="1"/>
  <c r="AS20" i="1"/>
  <c r="AT20" i="1" s="1"/>
  <c r="AS21" i="1"/>
  <c r="AT21" i="1" s="1"/>
  <c r="AS22" i="1"/>
  <c r="AT22" i="1" s="1"/>
  <c r="AS23" i="1"/>
  <c r="AT23" i="1" s="1"/>
  <c r="AS24" i="1"/>
  <c r="AT24" i="1" s="1"/>
  <c r="AS25" i="1"/>
  <c r="AT25" i="1" s="1"/>
  <c r="AS26" i="1"/>
  <c r="AT26" i="1" s="1"/>
  <c r="AS27" i="1"/>
  <c r="AT27" i="1" s="1"/>
  <c r="AS28" i="1"/>
  <c r="AT28" i="1" s="1"/>
  <c r="AS29" i="1"/>
  <c r="AT29" i="1" s="1"/>
  <c r="AS30" i="1"/>
  <c r="AT30" i="1" s="1"/>
  <c r="AS31" i="1"/>
  <c r="AT31" i="1" s="1"/>
  <c r="AS32" i="1"/>
  <c r="AT32" i="1" s="1"/>
  <c r="AS4" i="1"/>
  <c r="AL5" i="1"/>
  <c r="AM5" i="1" s="1"/>
  <c r="AL6" i="1"/>
  <c r="AM6" i="1" s="1"/>
  <c r="AL7" i="1"/>
  <c r="AM7" i="1" s="1"/>
  <c r="AL8" i="1"/>
  <c r="AM8" i="1" s="1"/>
  <c r="AL9" i="1"/>
  <c r="AM9" i="1" s="1"/>
  <c r="AL10" i="1"/>
  <c r="AM10" i="1" s="1"/>
  <c r="AL11" i="1"/>
  <c r="AM11" i="1" s="1"/>
  <c r="AL12" i="1"/>
  <c r="AM12" i="1" s="1"/>
  <c r="AL13" i="1"/>
  <c r="AM13" i="1" s="1"/>
  <c r="AL14" i="1"/>
  <c r="AM14" i="1" s="1"/>
  <c r="AL15" i="1"/>
  <c r="AM15" i="1" s="1"/>
  <c r="AL16" i="1"/>
  <c r="AM16" i="1" s="1"/>
  <c r="AL17" i="1"/>
  <c r="AM17" i="1" s="1"/>
  <c r="AL18" i="1"/>
  <c r="AM18" i="1" s="1"/>
  <c r="AL19" i="1"/>
  <c r="AM19" i="1" s="1"/>
  <c r="AL20" i="1"/>
  <c r="AM20" i="1" s="1"/>
  <c r="AL21" i="1"/>
  <c r="AM21" i="1" s="1"/>
  <c r="AL22" i="1"/>
  <c r="AM22" i="1" s="1"/>
  <c r="AL23" i="1"/>
  <c r="AM23" i="1" s="1"/>
  <c r="AL24" i="1"/>
  <c r="AM24" i="1" s="1"/>
  <c r="AL25" i="1"/>
  <c r="AM25" i="1" s="1"/>
  <c r="AL26" i="1"/>
  <c r="AM26" i="1" s="1"/>
  <c r="AL27" i="1"/>
  <c r="AM27" i="1" s="1"/>
  <c r="AL28" i="1"/>
  <c r="AM28" i="1" s="1"/>
  <c r="AL29" i="1"/>
  <c r="AM29" i="1" s="1"/>
  <c r="AL30" i="1"/>
  <c r="AM30" i="1" s="1"/>
  <c r="AL31" i="1"/>
  <c r="AM31" i="1" s="1"/>
  <c r="AL32" i="1"/>
  <c r="AM32" i="1" s="1"/>
  <c r="AL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4" i="1"/>
  <c r="W5" i="1"/>
  <c r="X5" i="1" s="1"/>
  <c r="W6" i="1"/>
  <c r="X6" i="1" s="1"/>
  <c r="W7" i="1"/>
  <c r="X7" i="1" s="1"/>
  <c r="W8" i="1"/>
  <c r="X8" i="1" s="1"/>
  <c r="W9" i="1"/>
  <c r="X9" i="1" s="1"/>
  <c r="W10" i="1"/>
  <c r="X10" i="1" s="1"/>
  <c r="W11" i="1"/>
  <c r="X11" i="1" s="1"/>
  <c r="W12" i="1"/>
  <c r="X12" i="1" s="1"/>
  <c r="W13" i="1"/>
  <c r="X13" i="1" s="1"/>
  <c r="W14" i="1"/>
  <c r="X14" i="1" s="1"/>
  <c r="W15" i="1"/>
  <c r="X15" i="1" s="1"/>
  <c r="W16" i="1"/>
  <c r="X16" i="1" s="1"/>
  <c r="W17" i="1"/>
  <c r="X17" i="1" s="1"/>
  <c r="W18" i="1"/>
  <c r="X18" i="1" s="1"/>
  <c r="W19" i="1"/>
  <c r="X19" i="1" s="1"/>
  <c r="W20" i="1"/>
  <c r="X20" i="1" s="1"/>
  <c r="W21" i="1"/>
  <c r="X21" i="1" s="1"/>
  <c r="W22" i="1"/>
  <c r="X22" i="1" s="1"/>
  <c r="W23" i="1"/>
  <c r="X23" i="1" s="1"/>
  <c r="W24" i="1"/>
  <c r="X24" i="1" s="1"/>
  <c r="W25" i="1"/>
  <c r="X25" i="1" s="1"/>
  <c r="W26" i="1"/>
  <c r="X26" i="1" s="1"/>
  <c r="W27" i="1"/>
  <c r="X27" i="1" s="1"/>
  <c r="W28" i="1"/>
  <c r="X28" i="1" s="1"/>
  <c r="W29" i="1"/>
  <c r="X29" i="1" s="1"/>
  <c r="W30" i="1"/>
  <c r="X30" i="1" s="1"/>
  <c r="W31" i="1"/>
  <c r="X31" i="1" s="1"/>
  <c r="W32" i="1"/>
  <c r="X32" i="1" s="1"/>
  <c r="W4" i="1"/>
  <c r="P5" i="1"/>
  <c r="Q5" i="1" s="1"/>
  <c r="P6" i="1"/>
  <c r="Q6" i="1" s="1"/>
  <c r="P7" i="1"/>
  <c r="Q7" i="1" s="1"/>
  <c r="P8" i="1"/>
  <c r="Q8" i="1" s="1"/>
  <c r="P9" i="1"/>
  <c r="Q9" i="1" s="1"/>
  <c r="P10" i="1"/>
  <c r="Q10" i="1" s="1"/>
  <c r="P11" i="1"/>
  <c r="Q11" i="1" s="1"/>
  <c r="P12" i="1"/>
  <c r="Q12" i="1" s="1"/>
  <c r="P13" i="1"/>
  <c r="Q13" i="1" s="1"/>
  <c r="P14" i="1"/>
  <c r="Q14" i="1" s="1"/>
  <c r="P15" i="1"/>
  <c r="Q15" i="1" s="1"/>
  <c r="P16" i="1"/>
  <c r="Q16" i="1" s="1"/>
  <c r="P17" i="1"/>
  <c r="Q17" i="1" s="1"/>
  <c r="P18" i="1"/>
  <c r="Q18" i="1" s="1"/>
  <c r="P19" i="1"/>
  <c r="Q19" i="1" s="1"/>
  <c r="P20" i="1"/>
  <c r="Q20" i="1" s="1"/>
  <c r="P21" i="1"/>
  <c r="Q21" i="1" s="1"/>
  <c r="P22" i="1"/>
  <c r="Q22" i="1" s="1"/>
  <c r="P23" i="1"/>
  <c r="Q23" i="1" s="1"/>
  <c r="P24" i="1"/>
  <c r="Q24" i="1" s="1"/>
  <c r="P25" i="1"/>
  <c r="Q25" i="1" s="1"/>
  <c r="P26" i="1"/>
  <c r="Q26" i="1" s="1"/>
  <c r="P27" i="1"/>
  <c r="Q27" i="1" s="1"/>
  <c r="P28" i="1"/>
  <c r="Q28" i="1" s="1"/>
  <c r="P29" i="1"/>
  <c r="Q29" i="1" s="1"/>
  <c r="P30" i="1"/>
  <c r="Q30" i="1" s="1"/>
  <c r="P31" i="1"/>
  <c r="Q31" i="1" s="1"/>
  <c r="P32" i="1"/>
  <c r="Q32" i="1" s="1"/>
  <c r="P4" i="1"/>
  <c r="I6" i="1"/>
  <c r="J6" i="1" s="1"/>
  <c r="I7" i="1"/>
  <c r="J7" i="1" s="1"/>
  <c r="I8" i="1"/>
  <c r="J8" i="1" s="1"/>
  <c r="I9" i="1"/>
  <c r="J9" i="1" s="1"/>
  <c r="I10" i="1"/>
  <c r="J10" i="1" s="1"/>
  <c r="I11" i="1"/>
  <c r="J11" i="1" s="1"/>
  <c r="I12" i="1"/>
  <c r="J12" i="1" s="1"/>
  <c r="I13" i="1"/>
  <c r="J13" i="1" s="1"/>
  <c r="I14" i="1"/>
  <c r="J14" i="1" s="1"/>
  <c r="I15" i="1"/>
  <c r="J15" i="1" s="1"/>
  <c r="I16" i="1"/>
  <c r="J16" i="1" s="1"/>
  <c r="I17" i="1"/>
  <c r="J17" i="1" s="1"/>
  <c r="I18" i="1"/>
  <c r="J18" i="1" s="1"/>
  <c r="I19" i="1"/>
  <c r="J19" i="1" s="1"/>
  <c r="I20" i="1"/>
  <c r="J20" i="1" s="1"/>
  <c r="I21" i="1"/>
  <c r="J21" i="1" s="1"/>
  <c r="I22" i="1"/>
  <c r="J22" i="1" s="1"/>
  <c r="I23" i="1"/>
  <c r="J23" i="1" s="1"/>
  <c r="I24" i="1"/>
  <c r="J24" i="1" s="1"/>
  <c r="I25" i="1"/>
  <c r="J25" i="1" s="1"/>
  <c r="I26" i="1"/>
  <c r="J26" i="1" s="1"/>
  <c r="I27" i="1"/>
  <c r="J27" i="1" s="1"/>
  <c r="I28" i="1"/>
  <c r="J28" i="1" s="1"/>
  <c r="I29" i="1"/>
  <c r="J29" i="1" s="1"/>
  <c r="I30" i="1"/>
  <c r="J30" i="1" s="1"/>
  <c r="I31" i="1"/>
  <c r="J31" i="1" s="1"/>
  <c r="I32" i="1"/>
  <c r="J32" i="1" s="1"/>
  <c r="I5" i="1"/>
  <c r="J5" i="1" s="1"/>
  <c r="AE17" i="1" l="1"/>
  <c r="AF17" i="1" s="1"/>
  <c r="AE27" i="1"/>
  <c r="AF27" i="1" s="1"/>
  <c r="AE30" i="1"/>
  <c r="AF30" i="1" s="1"/>
  <c r="AE24" i="1"/>
  <c r="AF24" i="1" s="1"/>
  <c r="AE11" i="1"/>
  <c r="AF11" i="1" s="1"/>
  <c r="AE8" i="1"/>
  <c r="AF8" i="1" s="1"/>
  <c r="AE29" i="1"/>
  <c r="AF29" i="1" s="1"/>
  <c r="AE23" i="1"/>
  <c r="AF23" i="1" s="1"/>
  <c r="AE20" i="1"/>
  <c r="AF20" i="1" s="1"/>
  <c r="AE14" i="1"/>
  <c r="AF14" i="1" s="1"/>
  <c r="AE10" i="1"/>
  <c r="AF10" i="1" s="1"/>
  <c r="AE7" i="1"/>
  <c r="AF7" i="1" s="1"/>
  <c r="AE5" i="1"/>
  <c r="AF5" i="1" s="1"/>
  <c r="AE32" i="1"/>
  <c r="AF32" i="1" s="1"/>
  <c r="AE26" i="1"/>
  <c r="AF26" i="1" s="1"/>
  <c r="AE22" i="1"/>
  <c r="AF22" i="1" s="1"/>
  <c r="AE19" i="1"/>
  <c r="AF19" i="1" s="1"/>
  <c r="AE16" i="1"/>
  <c r="AF16" i="1" s="1"/>
  <c r="AE13" i="1"/>
  <c r="AF13" i="1" s="1"/>
  <c r="AE31" i="1"/>
  <c r="AF31" i="1" s="1"/>
  <c r="AE28" i="1"/>
  <c r="AF28" i="1" s="1"/>
  <c r="AE25" i="1"/>
  <c r="AF25" i="1" s="1"/>
  <c r="AE21" i="1"/>
  <c r="AF21" i="1" s="1"/>
  <c r="AE18" i="1"/>
  <c r="AF18" i="1" s="1"/>
  <c r="AE15" i="1"/>
  <c r="AF15" i="1" s="1"/>
  <c r="AE12" i="1"/>
  <c r="AF12" i="1" s="1"/>
  <c r="AE9" i="1"/>
  <c r="AF9" i="1" s="1"/>
  <c r="AE6" i="1"/>
  <c r="AF6" i="1" s="1"/>
  <c r="K4" i="2"/>
  <c r="L4" i="2" s="1"/>
  <c r="R4" i="2"/>
  <c r="S4" i="2" s="1"/>
  <c r="Y4" i="2"/>
  <c r="Z4" i="2" s="1"/>
  <c r="AF4" i="2"/>
  <c r="AN4" i="2"/>
  <c r="AO4" i="2" s="1"/>
  <c r="BB4" i="2"/>
  <c r="BC4" i="2" s="1"/>
  <c r="AU4" i="2"/>
  <c r="AV4" i="2" s="1"/>
  <c r="BI4" i="2"/>
  <c r="BJ4" i="2" s="1"/>
  <c r="BP4" i="2"/>
  <c r="BQ4" i="2" s="1"/>
  <c r="CD4" i="2"/>
  <c r="CE4" i="2" s="1"/>
  <c r="BW4" i="2"/>
  <c r="BX4" i="2" s="1"/>
  <c r="CK4" i="2"/>
  <c r="CL4" i="2" s="1"/>
  <c r="AG4" i="2" l="1"/>
  <c r="AH4" i="2" s="1"/>
  <c r="CJ4" i="1"/>
  <c r="CC4" i="1"/>
  <c r="BV4" i="1"/>
  <c r="BO4" i="1"/>
  <c r="BH4" i="1"/>
  <c r="BA4" i="1"/>
  <c r="AT4" i="1"/>
  <c r="AM4" i="1"/>
  <c r="X4" i="1"/>
  <c r="Q4" i="1"/>
  <c r="I4" i="1"/>
  <c r="J4" i="1" s="1"/>
  <c r="AE4" i="1" l="1"/>
  <c r="AF4" i="1" s="1"/>
  <c r="BQ4" i="4"/>
  <c r="AL4" i="9"/>
  <c r="AM4" i="9" s="1"/>
</calcChain>
</file>

<file path=xl/sharedStrings.xml><?xml version="1.0" encoding="utf-8"?>
<sst xmlns="http://schemas.openxmlformats.org/spreadsheetml/2006/main" count="26164" uniqueCount="516">
  <si>
    <t>#</t>
  </si>
  <si>
    <t>PLAYER</t>
  </si>
  <si>
    <t>GAMES</t>
  </si>
  <si>
    <t xml:space="preserve"> </t>
  </si>
  <si>
    <t>I.FARRELL-NELSON</t>
  </si>
  <si>
    <t>Game 1</t>
  </si>
  <si>
    <t>Game 2</t>
  </si>
  <si>
    <t>Disp. Avg.</t>
  </si>
  <si>
    <t>Total Gls.</t>
  </si>
  <si>
    <t>Total Disp.</t>
  </si>
  <si>
    <t>Game 1 Con. M</t>
  </si>
  <si>
    <t>Game 2 Con.M</t>
  </si>
  <si>
    <t>Total Con. M</t>
  </si>
  <si>
    <t>Game 1 Uncon. M</t>
  </si>
  <si>
    <t>Game 2 Uncon. M</t>
  </si>
  <si>
    <t xml:space="preserve">Total Uncon. M </t>
  </si>
  <si>
    <t>Total Marks</t>
  </si>
  <si>
    <t>Avg. Marks</t>
  </si>
  <si>
    <t>Game 1 Tackles</t>
  </si>
  <si>
    <t>Game 2 Tackles</t>
  </si>
  <si>
    <t>Total Tackles</t>
  </si>
  <si>
    <t>Avg. Tackles</t>
  </si>
  <si>
    <t>Game 2 Clear.</t>
  </si>
  <si>
    <t>Game 1 Clear.</t>
  </si>
  <si>
    <t>Total Clear.</t>
  </si>
  <si>
    <t>Avg. Clear</t>
  </si>
  <si>
    <t>Game 1 Clang.</t>
  </si>
  <si>
    <t>Game 2 Clang.</t>
  </si>
  <si>
    <t>Total Clang.</t>
  </si>
  <si>
    <t>Avg. Clang</t>
  </si>
  <si>
    <t>Game 1. Cont. Pos.</t>
  </si>
  <si>
    <t>Game 2. Cont. Pos.</t>
  </si>
  <si>
    <t>Total Cont. Pos</t>
  </si>
  <si>
    <t>Avg. Cont. Pos</t>
  </si>
  <si>
    <t xml:space="preserve">Game 1 Uncon Pos. </t>
  </si>
  <si>
    <t>Game 2 Uncon Pos.</t>
  </si>
  <si>
    <t>Total Uncon. Pos</t>
  </si>
  <si>
    <t>Avg. Uncon Pos.</t>
  </si>
  <si>
    <t>Game 1 I50'S</t>
  </si>
  <si>
    <t>Game 2 I50's</t>
  </si>
  <si>
    <t>Total I50's</t>
  </si>
  <si>
    <t>Avg I50's</t>
  </si>
  <si>
    <t>Game 1 Goal Ass.</t>
  </si>
  <si>
    <t>Game 2 Goal Ass.</t>
  </si>
  <si>
    <t>Total Goal Ass.</t>
  </si>
  <si>
    <t>Avg. Goal Ass.</t>
  </si>
  <si>
    <t>Game  1 Dis. %</t>
  </si>
  <si>
    <t>Game 2 Dis. %</t>
  </si>
  <si>
    <t>Total Dis. %</t>
  </si>
  <si>
    <t>Avg. Dis %</t>
  </si>
  <si>
    <t>Avg Con. M</t>
  </si>
  <si>
    <t>Avg. Goals</t>
  </si>
  <si>
    <t>Game 3 Dis. %</t>
  </si>
  <si>
    <t>Game 3 Goal Ass.</t>
  </si>
  <si>
    <t>Game 3 I50's</t>
  </si>
  <si>
    <t>Game 3 Uncon Pos.</t>
  </si>
  <si>
    <t>Game 3. Cont. Pos.</t>
  </si>
  <si>
    <t>Game 3 Clang.</t>
  </si>
  <si>
    <t>Game 3. Clear</t>
  </si>
  <si>
    <t>Game 3 Tackles</t>
  </si>
  <si>
    <t>Game 3 Uncon. M</t>
  </si>
  <si>
    <t>Game 3 Con. M</t>
  </si>
  <si>
    <t>Game 3</t>
  </si>
  <si>
    <t>M.MUMMARY</t>
  </si>
  <si>
    <t>J.HUTT</t>
  </si>
  <si>
    <t>Game 3 Clear.</t>
  </si>
  <si>
    <t>Game 3. Cont. Pos</t>
  </si>
  <si>
    <t>Game 3. Uncon Pos.</t>
  </si>
  <si>
    <t>Game 3 Uncon. Pos</t>
  </si>
  <si>
    <t>Game 3 Cont. Pos.</t>
  </si>
  <si>
    <t>Game 3 Cont. Pos</t>
  </si>
  <si>
    <t>MICHAEL HAGAN</t>
  </si>
  <si>
    <t>BEN LONG</t>
  </si>
  <si>
    <t>RYAN MU</t>
  </si>
  <si>
    <t>BRANDAN PARFITT</t>
  </si>
  <si>
    <t>ROHAN ARMSTRONG</t>
  </si>
  <si>
    <t>XAVIER CUBILLO</t>
  </si>
  <si>
    <t>JOSH O'BRIEN</t>
  </si>
  <si>
    <t>PATRICK TABAN</t>
  </si>
  <si>
    <t>KEVIN MARONEY</t>
  </si>
  <si>
    <t>LACHLAN MCKENZIE</t>
  </si>
  <si>
    <t>EZEKIEL FRANK</t>
  </si>
  <si>
    <t>DOMINIC GRANT</t>
  </si>
  <si>
    <t>LIAM MCDONALD</t>
  </si>
  <si>
    <t>MATT BLAKE</t>
  </si>
  <si>
    <t>MARCUS TOTHAM</t>
  </si>
  <si>
    <t>MATTHEW BRICKNELL</t>
  </si>
  <si>
    <t>JAMIE HAMPTON</t>
  </si>
  <si>
    <t>NIGEL LOCKYER</t>
  </si>
  <si>
    <t>KEENAN WATERBURY</t>
  </si>
  <si>
    <t>DALY SHANNON</t>
  </si>
  <si>
    <t>ANKIN ABBOTT</t>
  </si>
  <si>
    <t>MARCUS VALASTRO</t>
  </si>
  <si>
    <t>LEWIS MARONEY</t>
  </si>
  <si>
    <t>TONY OLANGO</t>
  </si>
  <si>
    <t>MIACKENZIE LAWRENCE</t>
  </si>
  <si>
    <t>JORDAN JEFFREY</t>
  </si>
  <si>
    <t>LACHLAN CLIFFORD</t>
  </si>
  <si>
    <t>BAXTER NORTON</t>
  </si>
  <si>
    <t>KEREN HOWLETT</t>
  </si>
  <si>
    <t>RYAN TYRRELL</t>
  </si>
  <si>
    <t>LACHLAN GADOMSKI</t>
  </si>
  <si>
    <t>BRADY REES</t>
  </si>
  <si>
    <t>TYSON HANSLOW</t>
  </si>
  <si>
    <t>ALEX BLAIR</t>
  </si>
  <si>
    <t>KYLE PALMER-HUGHES</t>
  </si>
  <si>
    <t>CONNOR SMITH</t>
  </si>
  <si>
    <t>JAKE HINDS</t>
  </si>
  <si>
    <t>THOMAS MUNDY</t>
  </si>
  <si>
    <t>NICHOLAS DODGE</t>
  </si>
  <si>
    <t>HARRISON GUNTHER</t>
  </si>
  <si>
    <t>COOPER SAWDY</t>
  </si>
  <si>
    <t>ZAC BUECHNER</t>
  </si>
  <si>
    <t>BEN MCGUINNESS</t>
  </si>
  <si>
    <t>MARCUS HALEY</t>
  </si>
  <si>
    <t>MITCH HODGETTS</t>
  </si>
  <si>
    <t>JOSH FARROW</t>
  </si>
  <si>
    <t>WILLIAM EDMUNDS</t>
  </si>
  <si>
    <t>WILLIAM ATKIN</t>
  </si>
  <si>
    <t>TARRYN THOMAS</t>
  </si>
  <si>
    <t>CONNOR PEARTON</t>
  </si>
  <si>
    <t>KEEGAN WYLIE</t>
  </si>
  <si>
    <t>LIAM SMITH</t>
  </si>
  <si>
    <t>COOPER LEEK</t>
  </si>
  <si>
    <t>JACK BARRETT</t>
  </si>
  <si>
    <t>ETHAN STEPHENSON</t>
  </si>
  <si>
    <t>ISAAC THOMPSON</t>
  </si>
  <si>
    <t>SAMUEL WEBB</t>
  </si>
  <si>
    <t>JESSE MAPLE</t>
  </si>
  <si>
    <t>TIMOTHY AUCKLAND</t>
  </si>
  <si>
    <t>MITCH MAGUIRE</t>
  </si>
  <si>
    <t>FLETCHER CARROLL</t>
  </si>
  <si>
    <t>CHARLIE SPARGO</t>
  </si>
  <si>
    <t>JACK POWELL</t>
  </si>
  <si>
    <t>SAM FISHER</t>
  </si>
  <si>
    <t>CONNOR BYRNE</t>
  </si>
  <si>
    <t>MAX LOWER</t>
  </si>
  <si>
    <t>ISAAC CUMMING</t>
  </si>
  <si>
    <t>HARRY PERRYMAN</t>
  </si>
  <si>
    <t>KOBE MUTCH</t>
  </si>
  <si>
    <t>ANGUS BAKER</t>
  </si>
  <si>
    <t>CHARLIE BANCE</t>
  </si>
  <si>
    <t>JAKE BROWN</t>
  </si>
  <si>
    <t>TOM HIGHMORE</t>
  </si>
  <si>
    <t>LUCAS MELINE</t>
  </si>
  <si>
    <t>WILL SETTERFIELD</t>
  </si>
  <si>
    <t>JACOB TURNER</t>
  </si>
  <si>
    <t>HAMISH MCDONALD</t>
  </si>
  <si>
    <t>RYAN GARTHWAITE</t>
  </si>
  <si>
    <t>LUKE ROBERTSON</t>
  </si>
  <si>
    <t>HARRISON MACREADIE</t>
  </si>
  <si>
    <t>ALEX PEACH</t>
  </si>
  <si>
    <t>ZACHARY SPROULE</t>
  </si>
  <si>
    <t>BENJAMIN DAVIS</t>
  </si>
  <si>
    <t>TODD MARSHALL</t>
  </si>
  <si>
    <t>NATHAN RICHARDS</t>
  </si>
  <si>
    <t>LIAM MAZE</t>
  </si>
  <si>
    <t>MAX LYNCH</t>
  </si>
  <si>
    <t>NICK KEMPE</t>
  </si>
  <si>
    <t>JACK BOWES</t>
  </si>
  <si>
    <t>JACOB DAWSON</t>
  </si>
  <si>
    <t>JACK ROLLS</t>
  </si>
  <si>
    <t>CURTIS MARSDEN</t>
  </si>
  <si>
    <t>RYAN DADDS</t>
  </si>
  <si>
    <t>DANIEL CHARLESWORTH</t>
  </si>
  <si>
    <t>WILL FLETCHER</t>
  </si>
  <si>
    <t>BRODIE FOSTER</t>
  </si>
  <si>
    <t>JACOB ALLISON</t>
  </si>
  <si>
    <t>BRAD SCHEER</t>
  </si>
  <si>
    <t>JOEL PERRY WARREN</t>
  </si>
  <si>
    <t>JACK CLAYTON</t>
  </si>
  <si>
    <t>JOSH WILLIAMS</t>
  </si>
  <si>
    <t>ELLIOT HIMMELBERG</t>
  </si>
  <si>
    <t>JAICOB KENNY</t>
  </si>
  <si>
    <t>CAMPBELL WALKER</t>
  </si>
  <si>
    <t>SHAWN WATSON</t>
  </si>
  <si>
    <t>MAX SPENCER</t>
  </si>
  <si>
    <t>HARRY SIMINGTON</t>
  </si>
  <si>
    <t>LUCA MASON</t>
  </si>
  <si>
    <t>LUKE O'SULLIVAN</t>
  </si>
  <si>
    <t>REID GORDON</t>
  </si>
  <si>
    <t>NATE DENNIS</t>
  </si>
  <si>
    <t>CONNOR BALLENDEN</t>
  </si>
  <si>
    <t>GARETH HUNT</t>
  </si>
  <si>
    <t>CONNOR WEST</t>
  </si>
  <si>
    <t>DECLAN WATSON</t>
  </si>
  <si>
    <t>BRAYDEN CROSSLEY</t>
  </si>
  <si>
    <t>ZAC FISHER</t>
  </si>
  <si>
    <t>LIAM BAKER</t>
  </si>
  <si>
    <t>STAN WRIGHT</t>
  </si>
  <si>
    <t>TARIR BAYOK</t>
  </si>
  <si>
    <t>CALVIN THORNE</t>
  </si>
  <si>
    <t>AMBROSE RYAN</t>
  </si>
  <si>
    <t>SAM PETREVSKI-SETON</t>
  </si>
  <si>
    <t>SHAI BOLTON</t>
  </si>
  <si>
    <t>MATT GUELFI</t>
  </si>
  <si>
    <t>NOAH HURA</t>
  </si>
  <si>
    <t>KYLE RUSSELL</t>
  </si>
  <si>
    <t>AIDAN CLARKE</t>
  </si>
  <si>
    <t>QUINTON NARKLE</t>
  </si>
  <si>
    <t>MATTHEW YOUNG</t>
  </si>
  <si>
    <t>DYLAN BROWN</t>
  </si>
  <si>
    <t>BAILEY BANFIELD</t>
  </si>
  <si>
    <t>JACOB MILLER</t>
  </si>
  <si>
    <t>JAKE PATMORE</t>
  </si>
  <si>
    <t>JOHN LEVIEN</t>
  </si>
  <si>
    <t>CAMERON ZURHAAR</t>
  </si>
  <si>
    <t>JOSHUA ROTHAM</t>
  </si>
  <si>
    <t>SAM POWELL-PEPPER</t>
  </si>
  <si>
    <t>JOSHUA CIPRO</t>
  </si>
  <si>
    <t>JAKE WATERMAN</t>
  </si>
  <si>
    <t>GORDON NARRIER</t>
  </si>
  <si>
    <t>ANTON SCOTNEY</t>
  </si>
  <si>
    <t>CHAD PEARSON</t>
  </si>
  <si>
    <t>AARON NAUGHTON</t>
  </si>
  <si>
    <t>KRISTIAN MORISEY</t>
  </si>
  <si>
    <t>JAXON CAHILL</t>
  </si>
  <si>
    <t>BRANDON STARCEVICH</t>
  </si>
  <si>
    <t>GRIFFIN LOGUE</t>
  </si>
  <si>
    <t>TIM ENGLISH</t>
  </si>
  <si>
    <t>MITCHELL DZELEBDZIC</t>
  </si>
  <si>
    <t>LUKE STRNADCIA</t>
  </si>
  <si>
    <t>THOMAS AMOS</t>
  </si>
  <si>
    <t>JIMMY MILLER</t>
  </si>
  <si>
    <t>BRAD FULLGRABE</t>
  </si>
  <si>
    <t>SAM TAYLOR</t>
  </si>
  <si>
    <t>JEREMY GODDARD</t>
  </si>
  <si>
    <t>STATE</t>
  </si>
  <si>
    <t>NORTHERN TERRORITY</t>
  </si>
  <si>
    <t>QUEENSLAND</t>
  </si>
  <si>
    <t>NSW/ACT</t>
  </si>
  <si>
    <t>IAN MILERA</t>
  </si>
  <si>
    <t>KYM LEBOIS</t>
  </si>
  <si>
    <t>CHRIS OLSSON</t>
  </si>
  <si>
    <t>TYSON STENGLE</t>
  </si>
  <si>
    <t>BEN JARMAN</t>
  </si>
  <si>
    <t>JAKE COMITOGIANNI</t>
  </si>
  <si>
    <t>ALEX VILLIS</t>
  </si>
  <si>
    <t>BRAD CLOSE</t>
  </si>
  <si>
    <t>CONOR NOONAN</t>
  </si>
  <si>
    <t>DAKOTA NIXON</t>
  </si>
  <si>
    <t>AIDEN MUSOLINO</t>
  </si>
  <si>
    <t>DARCY PISANI</t>
  </si>
  <si>
    <t>JAKE PITMAN</t>
  </si>
  <si>
    <t>STEVEN SLIMMING</t>
  </si>
  <si>
    <t>JACKSON EDWARDS</t>
  </si>
  <si>
    <t>JORDAN HOULAHAN</t>
  </si>
  <si>
    <t>LEE MINERVINI</t>
  </si>
  <si>
    <t>DYLAN WHIMPRESS</t>
  </si>
  <si>
    <t>ANDREW MCPHERSON</t>
  </si>
  <si>
    <t>ISAAC HEWSON</t>
  </si>
  <si>
    <t>WILL HAYWARD</t>
  </si>
  <si>
    <t>JONTY SCHARENBERG</t>
  </si>
  <si>
    <t>TYE BEDFORD</t>
  </si>
  <si>
    <t>JOEL THIELE</t>
  </si>
  <si>
    <t>JOSH SMITHSON</t>
  </si>
  <si>
    <t>JACKSON LEE</t>
  </si>
  <si>
    <t>ARIEK LUAL</t>
  </si>
  <si>
    <t>COREY MAY</t>
  </si>
  <si>
    <t>JAMES DUKALSKIS</t>
  </si>
  <si>
    <t>JACK GRAHAM</t>
  </si>
  <si>
    <t>SAM WALKER</t>
  </si>
  <si>
    <t>MITCHELL HINGE</t>
  </si>
  <si>
    <t>LUKE EDMONDS</t>
  </si>
  <si>
    <t>CONNOR DODD</t>
  </si>
  <si>
    <t>ANDREW COOMBE</t>
  </si>
  <si>
    <t>THOMAS SCHMUSCH</t>
  </si>
  <si>
    <t>DARCY FOGARTY</t>
  </si>
  <si>
    <t>TOBY PINK</t>
  </si>
  <si>
    <t>NATHAN KREUGER</t>
  </si>
  <si>
    <t>LACHLAN CAMERON</t>
  </si>
  <si>
    <t>MITCHELL CARTER</t>
  </si>
  <si>
    <t>LYNDON HUPFELD</t>
  </si>
  <si>
    <t>BRENNAN COX</t>
  </si>
  <si>
    <t>LACHLAN PASCOE</t>
  </si>
  <si>
    <t>LEWIS YOUNG</t>
  </si>
  <si>
    <t>PETER LADHAMS</t>
  </si>
  <si>
    <t>CALLUM COLEMAN-JONES</t>
  </si>
  <si>
    <t>SAM DRAPER</t>
  </si>
  <si>
    <t>JORDAN SWEET</t>
  </si>
  <si>
    <t>SAM FOWLER</t>
  </si>
  <si>
    <t>TYRONE HAYES</t>
  </si>
  <si>
    <t>HARRY MORRISON</t>
  </si>
  <si>
    <t>KANE FARRELL</t>
  </si>
  <si>
    <t>WILLEM DREW</t>
  </si>
  <si>
    <t>LOCHIE O'BRIEN</t>
  </si>
  <si>
    <t>WILLIAM BRODIE</t>
  </si>
  <si>
    <t>AIDAN QUIGLEY</t>
  </si>
  <si>
    <t>BEN AINSWORTH</t>
  </si>
  <si>
    <t>TOM JOK</t>
  </si>
  <si>
    <t>REECE PIPER</t>
  </si>
  <si>
    <t>COOPER JONES</t>
  </si>
  <si>
    <t>LOUIS PINNUCK</t>
  </si>
  <si>
    <t>AARON DARLING</t>
  </si>
  <si>
    <t>HUGH MCCLUGGAGE</t>
  </si>
  <si>
    <t>JARROD KOREWHA</t>
  </si>
  <si>
    <t>HUNTER CLARK</t>
  </si>
  <si>
    <t>TOM WILLIAMSON</t>
  </si>
  <si>
    <t>JOSEPH ATLEY</t>
  </si>
  <si>
    <t>JARROD BERRY</t>
  </si>
  <si>
    <t>OSCAR CLAVARINO</t>
  </si>
  <si>
    <t>LUKE DAVIES-UNIACKE</t>
  </si>
  <si>
    <t>LIAM MCKAY</t>
  </si>
  <si>
    <t>MITCHELL MCCARTHY</t>
  </si>
  <si>
    <t>MYLES POHOLKE</t>
  </si>
  <si>
    <t>JAMES WORPEL</t>
  </si>
  <si>
    <t>CODY HENNESS</t>
  </si>
  <si>
    <t>WILL LESLIE</t>
  </si>
  <si>
    <t>BRAIDON BLAKE</t>
  </si>
  <si>
    <t>BRETT BLAIR</t>
  </si>
  <si>
    <t>KAYLE KIRBY</t>
  </si>
  <si>
    <t>JOSH BATTLE</t>
  </si>
  <si>
    <t>JACK HENRY</t>
  </si>
  <si>
    <t>SHANNON BEKS</t>
  </si>
  <si>
    <t>LLOYD MEEK</t>
  </si>
  <si>
    <t>SEAN DARCY</t>
  </si>
  <si>
    <t>CALLUM BROWN</t>
  </si>
  <si>
    <t>JACKSON MCDONALD</t>
  </si>
  <si>
    <t>JACK HIGGINS</t>
  </si>
  <si>
    <t>JORDAN LYNCH</t>
  </si>
  <si>
    <t>ANDREW MCGRATH</t>
  </si>
  <si>
    <t>HAYDEN BLYTHE</t>
  </si>
  <si>
    <t>JOSH DAICOS</t>
  </si>
  <si>
    <t>COREY LYONS</t>
  </si>
  <si>
    <t>LUKE BUNKER</t>
  </si>
  <si>
    <t>JACK ROUGHSEDGE</t>
  </si>
  <si>
    <t>JORDAN GALLUCCI</t>
  </si>
  <si>
    <t>THOMAS JACOTINE</t>
  </si>
  <si>
    <t>OLIVER FLORENT</t>
  </si>
  <si>
    <t>HAMISH BRAYSHAW</t>
  </si>
  <si>
    <t>MASON BLAKEY</t>
  </si>
  <si>
    <t>JUHDAN DUNDON</t>
  </si>
  <si>
    <t>JOEL GARNER</t>
  </si>
  <si>
    <t>DYLAN CLARKE</t>
  </si>
  <si>
    <t>JORDAN RIDLEY</t>
  </si>
  <si>
    <t>JACK SCRIMSHAW</t>
  </si>
  <si>
    <t>TAYLIN DUMAN</t>
  </si>
  <si>
    <t>CALLUM SEARLE</t>
  </si>
  <si>
    <t>TIM TARANTO</t>
  </si>
  <si>
    <t>DANIEL VENABLES</t>
  </si>
  <si>
    <t>BRODIE ROMENSKY</t>
  </si>
  <si>
    <t>JAIDYN STEPHENSON</t>
  </si>
  <si>
    <t>OSCAR JUNKER</t>
  </si>
  <si>
    <t>PATRICK KERR</t>
  </si>
  <si>
    <t>JACK MAIBAUM</t>
  </si>
  <si>
    <t>KARL BROWN</t>
  </si>
  <si>
    <t>SAM MCLARTY</t>
  </si>
  <si>
    <t>JOSH HANNON</t>
  </si>
  <si>
    <t>HARRISON NOLAN</t>
  </si>
  <si>
    <t>SAM HAYES</t>
  </si>
  <si>
    <t>NICK LARKEY</t>
  </si>
  <si>
    <t>JESSE SMITH</t>
  </si>
  <si>
    <t>LACHLAN FILIPOVIC</t>
  </si>
  <si>
    <t>BROCK MCGREGOR</t>
  </si>
  <si>
    <t>LACHLAN BRAMBLE</t>
  </si>
  <si>
    <t>JAIDYN OWEN</t>
  </si>
  <si>
    <t>PATRICK NAISH</t>
  </si>
  <si>
    <t>LACHLAN FOGARTY</t>
  </si>
  <si>
    <t>ADAM CERRA</t>
  </si>
  <si>
    <t>TOM BURNSIDE</t>
  </si>
  <si>
    <t>NELSON LANE</t>
  </si>
  <si>
    <t>WILSON BERRY</t>
  </si>
  <si>
    <t>Weight (KG)</t>
  </si>
  <si>
    <t>Height (CM)</t>
  </si>
  <si>
    <t>LANCE HUDSON</t>
  </si>
  <si>
    <t>KAI SHEERS</t>
  </si>
  <si>
    <t>JACK GEARY</t>
  </si>
  <si>
    <t>JESSE ESAM</t>
  </si>
  <si>
    <t>SAM COPLAND</t>
  </si>
  <si>
    <t>JACK PAYNE</t>
  </si>
  <si>
    <t>HARRIS NEWTON</t>
  </si>
  <si>
    <t>JACKSON COLLINS</t>
  </si>
  <si>
    <t>JACK HARDMAN</t>
  </si>
  <si>
    <t>JACK MAPLESON</t>
  </si>
  <si>
    <t>SAM BARKLEY</t>
  </si>
  <si>
    <t>JAMES BELL</t>
  </si>
  <si>
    <t>HARRY CARR</t>
  </si>
  <si>
    <t>JARROD BRANDER</t>
  </si>
  <si>
    <t>JOE STAPLETON</t>
  </si>
  <si>
    <t>NATHAN COOPER</t>
  </si>
  <si>
    <t>WILL GOWERS</t>
  </si>
  <si>
    <t>BRANDON CLARK</t>
  </si>
  <si>
    <t>JAYDEN WHITE</t>
  </si>
  <si>
    <t>BRENDAN MYERS</t>
  </si>
  <si>
    <t>MATT NEAGLE</t>
  </si>
  <si>
    <t>HARVEY DANIHER</t>
  </si>
  <si>
    <t>LOGAN GRAY</t>
  </si>
  <si>
    <t>CONNOR OWEN-AUBURN</t>
  </si>
  <si>
    <t>LACHLAN TIZIANI</t>
  </si>
  <si>
    <t>HARRISON PEARCE</t>
  </si>
  <si>
    <t>ANDREW JONES</t>
  </si>
  <si>
    <t>NAT FRANKLIN</t>
  </si>
  <si>
    <t>NED REEVES</t>
  </si>
  <si>
    <t>HUGH DIXON</t>
  </si>
  <si>
    <t>DYLAN HEADLAND</t>
  </si>
  <si>
    <t>JORDAN ANDREWS</t>
  </si>
  <si>
    <t>JAKOB LISTER</t>
  </si>
  <si>
    <t>JOSEF MANIX</t>
  </si>
  <si>
    <t>MATTHEW HIGGS</t>
  </si>
  <si>
    <t>JACOB BRUNS</t>
  </si>
  <si>
    <t>ISAAC MILLER</t>
  </si>
  <si>
    <t>JORDAN BATH</t>
  </si>
  <si>
    <t>HEIGHT (CM)</t>
  </si>
  <si>
    <t>WEIGHT (KG)</t>
  </si>
  <si>
    <t>DISPOSALS</t>
  </si>
  <si>
    <t>Game 4</t>
  </si>
  <si>
    <t>Game 4 Con. M</t>
  </si>
  <si>
    <t>Game 4 Uncon M.</t>
  </si>
  <si>
    <t>Game 4 Tackles</t>
  </si>
  <si>
    <t>Game 4 Clear.</t>
  </si>
  <si>
    <t>Game 4 Clang.</t>
  </si>
  <si>
    <t>Game 4 Cont. Pos</t>
  </si>
  <si>
    <t>Game 4 Uncon. Pos.</t>
  </si>
  <si>
    <t>Game 4 I50's</t>
  </si>
  <si>
    <t>Game 4 Goal Ass.</t>
  </si>
  <si>
    <t>Game 4 Dis %</t>
  </si>
  <si>
    <t>Game 4 Uncon. M</t>
  </si>
  <si>
    <t>Game 4 Uncon. Pos</t>
  </si>
  <si>
    <t>Game 4 Dis. %</t>
  </si>
  <si>
    <t>Game 4. Con. M</t>
  </si>
  <si>
    <t>ESAVA RATUGOLEA</t>
  </si>
  <si>
    <t xml:space="preserve">GAME 1 v Bushrangers </t>
  </si>
  <si>
    <t xml:space="preserve">GAME 3 v Stingrays </t>
  </si>
  <si>
    <t>GAME 4 v Chargers</t>
  </si>
  <si>
    <t>GAME 2 v Power</t>
  </si>
  <si>
    <t>GAME 5 v Rebels</t>
  </si>
  <si>
    <t>GAME 6 v Ranges</t>
  </si>
  <si>
    <t>GAME 7 v Jets</t>
  </si>
  <si>
    <t>GAME 8 v Dragons</t>
  </si>
  <si>
    <t>GAME 9 v Stingrays</t>
  </si>
  <si>
    <t>GAME 10 v Bushrangers</t>
  </si>
  <si>
    <t>GAME 11 v Knights</t>
  </si>
  <si>
    <t>GAME 12 v Cannons</t>
  </si>
  <si>
    <t>GAME 13 v Falcons</t>
  </si>
  <si>
    <t>GAME 14 v Chargers</t>
  </si>
  <si>
    <t xml:space="preserve">GAME 15 v Rebels </t>
  </si>
  <si>
    <t>GAME 16 v Jets</t>
  </si>
  <si>
    <t>GAME 17 v Dragons</t>
  </si>
  <si>
    <t>TOTAL DISPOSALS</t>
  </si>
  <si>
    <t>AVG DISPOSALS</t>
  </si>
  <si>
    <t>DATE</t>
  </si>
  <si>
    <t>26TH MARCH</t>
  </si>
  <si>
    <t>2ND APR</t>
  </si>
  <si>
    <t>15TH MAY</t>
  </si>
  <si>
    <t>16TH APR</t>
  </si>
  <si>
    <t>22ND APR</t>
  </si>
  <si>
    <t>1ST MAY</t>
  </si>
  <si>
    <t>7TH MAY</t>
  </si>
  <si>
    <t>28TH MAY</t>
  </si>
  <si>
    <t>5TH JUN</t>
  </si>
  <si>
    <t>19TH JUN</t>
  </si>
  <si>
    <t>25TH JUN</t>
  </si>
  <si>
    <t>3RD JULY</t>
  </si>
  <si>
    <t>10TH JULY</t>
  </si>
  <si>
    <t>23RD JULY</t>
  </si>
  <si>
    <t>31ST JULY</t>
  </si>
  <si>
    <t>13TH AUG</t>
  </si>
  <si>
    <t>21ST AUG</t>
  </si>
  <si>
    <t>ANGUS SCHUMACHER</t>
  </si>
  <si>
    <t>BAILEY EVANS</t>
  </si>
  <si>
    <t>BAILEY HENDERSON</t>
  </si>
  <si>
    <t>BENJAMIN MCDONELL</t>
  </si>
  <si>
    <t>BILLY ROBERTSON</t>
  </si>
  <si>
    <t>BRAD WHITFORD</t>
  </si>
  <si>
    <t>BRADY HORE</t>
  </si>
  <si>
    <t>BRENT DANIELS</t>
  </si>
  <si>
    <t>CALEB SHEAHAN</t>
  </si>
  <si>
    <t>COBY MCCARTHY</t>
  </si>
  <si>
    <t>DARBY HENDERSON</t>
  </si>
  <si>
    <t>FERGUS GREENE</t>
  </si>
  <si>
    <t>INJIDUP FYFE</t>
  </si>
  <si>
    <t>JACK EXELL</t>
  </si>
  <si>
    <t>JACK THOMAS</t>
  </si>
  <si>
    <t>JAMIESON SHEAHAN</t>
  </si>
  <si>
    <t>JOEL MULLEN</t>
  </si>
  <si>
    <t>JONTY NEAVES</t>
  </si>
  <si>
    <t>JORDAN ROSENGREN</t>
  </si>
  <si>
    <t>JOSHUA FORMOSA</t>
  </si>
  <si>
    <t>JOSHUA NITSCHKE</t>
  </si>
  <si>
    <t>KEELIN BETSON</t>
  </si>
  <si>
    <t>LACHLAN WALLACE</t>
  </si>
  <si>
    <t>LAINE FITZGERALD</t>
  </si>
  <si>
    <t>LEWIN DAVIS</t>
  </si>
  <si>
    <t>LUKE DARLING</t>
  </si>
  <si>
    <t>MITCHELL BOOTH</t>
  </si>
  <si>
    <t>MITCHELL KEMP</t>
  </si>
  <si>
    <t>NATHAN TWIGG</t>
  </si>
  <si>
    <t>PADDY DOW</t>
  </si>
  <si>
    <t>RILEY BURNS</t>
  </si>
  <si>
    <t>RILEY SAUNDERS</t>
  </si>
  <si>
    <t>SAMUEL DEAN</t>
  </si>
  <si>
    <t>TOM CAMPBELL</t>
  </si>
  <si>
    <t>WADE DONNAN</t>
  </si>
  <si>
    <t>WILLIAM KECK</t>
  </si>
  <si>
    <t>WILLIAM LOWE</t>
  </si>
  <si>
    <t>ZACHARY NORRIS</t>
  </si>
  <si>
    <t>GOALS</t>
  </si>
  <si>
    <t>HANDBALL RECEIVES</t>
  </si>
  <si>
    <t>CONTESTED MARKS</t>
  </si>
  <si>
    <t>UNCON MARKS</t>
  </si>
  <si>
    <t>TACKLES</t>
  </si>
  <si>
    <t>TOTAL UNCON. M</t>
  </si>
  <si>
    <t>AVG MARKS.</t>
  </si>
  <si>
    <t>TOTAL MARKS</t>
  </si>
  <si>
    <t>AVG CON. M</t>
  </si>
  <si>
    <t>TOTAL CON. M</t>
  </si>
  <si>
    <t>TOTAL GOALS</t>
  </si>
  <si>
    <t>AVG GOALS</t>
  </si>
  <si>
    <t>TOTAL HB RECE.</t>
  </si>
  <si>
    <t>AVG HB RECE.</t>
  </si>
  <si>
    <t>TOTAL TACKLES</t>
  </si>
  <si>
    <t>AVG TACKLES</t>
  </si>
  <si>
    <t>HIT-OUTS</t>
  </si>
  <si>
    <t>Game 4 Uncon Pos.</t>
  </si>
  <si>
    <t>Game 4 Cont. Pos.</t>
  </si>
  <si>
    <t>Fans Unite is a Professional Sports Blog Network, which is a collection of club blogs covering the professional sporting clubs in Australia and soon sports blogs that fans, athletes, sports dieticians, performance coaches and bloggers create to express themselves about their passions within the broader Australian sporting landscape.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</si>
</sst>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4"/>
      <color theme="0"/>
      <name val="Copperplate Gothic Light"/>
      <family val="2"/>
    </font>
    <font>
      <sz val="11"/>
      <color theme="1"/>
      <name val="Franklin Gothic Demi Cond"/>
      <family val="2"/>
    </font>
    <font>
      <sz val="11"/>
      <color theme="0"/>
      <name val="Franklin Gothic Demi Cond"/>
      <family val="2"/>
    </font>
    <font>
      <sz val="11"/>
      <name val="Franklin Gothic Demi Cond"/>
      <family val="2"/>
    </font>
    <font>
      <sz val="14"/>
      <name val="Copperplate Gothic Light"/>
      <family val="2"/>
    </font>
    <font>
      <sz val="11"/>
      <name val="Calibri"/>
      <family val="2"/>
      <scheme val="minor"/>
    </font>
    <font>
      <sz val="12"/>
      <color theme="1"/>
      <name val="Franklin Gothic Demi Cond"/>
      <family val="2"/>
    </font>
    <font>
      <sz val="12"/>
      <color theme="0"/>
      <name val="Arial"/>
      <family val="2"/>
    </font>
  </fonts>
  <fills count="11">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0000"/>
        <bgColor indexed="64"/>
      </patternFill>
    </fill>
    <fill>
      <patternFill patternType="solid">
        <fgColor rgb="FF7030A0"/>
        <bgColor indexed="64"/>
      </patternFill>
    </fill>
    <fill>
      <patternFill patternType="solid">
        <fgColor rgb="FF0070C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080808"/>
        <bgColor indexed="64"/>
      </patternFill>
    </fill>
  </fills>
  <borders count="22">
    <border>
      <left/>
      <right/>
      <top/>
      <bottom/>
      <diagonal/>
    </border>
    <border>
      <left style="thick">
        <color rgb="FFFF0000"/>
      </left>
      <right/>
      <top/>
      <bottom/>
      <diagonal/>
    </border>
    <border>
      <left style="thick">
        <color rgb="FFFF0000"/>
      </left>
      <right style="thick">
        <color rgb="FFFF0000"/>
      </right>
      <top/>
      <bottom/>
      <diagonal/>
    </border>
    <border>
      <left/>
      <right/>
      <top/>
      <bottom style="thick">
        <color rgb="FFFF0000"/>
      </bottom>
      <diagonal/>
    </border>
    <border>
      <left style="thick">
        <color rgb="FFFF0000"/>
      </left>
      <right style="thick">
        <color rgb="FFFF0000"/>
      </right>
      <top/>
      <bottom style="thick">
        <color rgb="FFFF0000"/>
      </bottom>
      <diagonal/>
    </border>
    <border>
      <left style="thick">
        <color rgb="FFFF0000"/>
      </left>
      <right/>
      <top/>
      <bottom style="thick">
        <color rgb="FFFF0000"/>
      </bottom>
      <diagonal/>
    </border>
    <border>
      <left/>
      <right/>
      <top style="thick">
        <color rgb="FFFF0000"/>
      </top>
      <bottom/>
      <diagonal/>
    </border>
    <border>
      <left/>
      <right style="thick">
        <color rgb="FFFF0000"/>
      </right>
      <top/>
      <bottom style="thick">
        <color rgb="FFFF0000"/>
      </bottom>
      <diagonal/>
    </border>
    <border>
      <left/>
      <right style="thick">
        <color rgb="FFFF0000"/>
      </right>
      <top/>
      <bottom/>
      <diagonal/>
    </border>
    <border>
      <left style="thick">
        <color rgb="FF002060"/>
      </left>
      <right/>
      <top/>
      <bottom style="thick">
        <color rgb="FFFF0000"/>
      </bottom>
      <diagonal/>
    </border>
    <border>
      <left style="thick">
        <color rgb="FF002060"/>
      </left>
      <right/>
      <top/>
      <bottom/>
      <diagonal/>
    </border>
    <border>
      <left style="thick">
        <color rgb="FF002060"/>
      </left>
      <right style="thick">
        <color rgb="FF002060"/>
      </right>
      <top/>
      <bottom style="thick">
        <color rgb="FFFF0000"/>
      </bottom>
      <diagonal/>
    </border>
    <border>
      <left style="thick">
        <color rgb="FF002060"/>
      </left>
      <right style="thick">
        <color rgb="FF002060"/>
      </right>
      <top/>
      <bottom/>
      <diagonal/>
    </border>
    <border>
      <left style="thick">
        <color rgb="FF002060"/>
      </left>
      <right style="thick">
        <color rgb="FF002060"/>
      </right>
      <top/>
      <bottom style="thick">
        <color rgb="FF002060"/>
      </bottom>
      <diagonal/>
    </border>
    <border>
      <left style="thick">
        <color rgb="FF002060"/>
      </left>
      <right/>
      <top/>
      <bottom style="thick">
        <color rgb="FF002060"/>
      </bottom>
      <diagonal/>
    </border>
    <border>
      <left/>
      <right/>
      <top/>
      <bottom style="thick">
        <color rgb="FF002060"/>
      </bottom>
      <diagonal/>
    </border>
    <border>
      <left/>
      <right style="thick">
        <color rgb="FF002060"/>
      </right>
      <top/>
      <bottom style="thick">
        <color rgb="FF002060"/>
      </bottom>
      <diagonal/>
    </border>
    <border>
      <left/>
      <right/>
      <top/>
      <bottom style="thick">
        <color rgb="FF00FF00"/>
      </bottom>
      <diagonal/>
    </border>
    <border>
      <left/>
      <right style="thick">
        <color rgb="FF00FF00"/>
      </right>
      <top/>
      <bottom/>
      <diagonal/>
    </border>
    <border>
      <left style="thick">
        <color rgb="FFFF0000"/>
      </left>
      <right style="thick">
        <color rgb="FFFF0000"/>
      </right>
      <top/>
      <bottom style="thick">
        <color rgb="FF002060"/>
      </bottom>
      <diagonal/>
    </border>
    <border>
      <left style="thick">
        <color rgb="FFFF0000"/>
      </left>
      <right/>
      <top/>
      <bottom style="thick">
        <color rgb="FF002060"/>
      </bottom>
      <diagonal/>
    </border>
    <border>
      <left/>
      <right style="thick">
        <color rgb="FFFF0000"/>
      </right>
      <top/>
      <bottom style="thick">
        <color rgb="FF002060"/>
      </bottom>
      <diagonal/>
    </border>
  </borders>
  <cellStyleXfs count="1">
    <xf numFmtId="0" fontId="0" fillId="0" borderId="0"/>
  </cellStyleXfs>
  <cellXfs count="201">
    <xf numFmtId="0" fontId="0" fillId="0" borderId="0" xfId="0"/>
    <xf numFmtId="0" fontId="2" fillId="0" borderId="0" xfId="0" applyFont="1" applyAlignment="1">
      <alignment horizontal="center"/>
    </xf>
    <xf numFmtId="0" fontId="3" fillId="2" borderId="0" xfId="0" applyFont="1" applyFill="1" applyAlignment="1">
      <alignment horizontal="center"/>
    </xf>
    <xf numFmtId="0" fontId="2" fillId="0" borderId="0" xfId="0" applyFont="1" applyBorder="1" applyAlignment="1">
      <alignment horizontal="center"/>
    </xf>
    <xf numFmtId="0" fontId="3" fillId="4" borderId="0" xfId="0" applyFont="1" applyFill="1" applyBorder="1" applyAlignment="1">
      <alignment horizontal="center"/>
    </xf>
    <xf numFmtId="0" fontId="2" fillId="0" borderId="0" xfId="0" applyFont="1" applyFill="1" applyAlignment="1">
      <alignment horizontal="center"/>
    </xf>
    <xf numFmtId="0" fontId="2" fillId="0" borderId="10" xfId="0" applyFont="1" applyFill="1" applyBorder="1" applyAlignment="1">
      <alignment horizontal="center"/>
    </xf>
    <xf numFmtId="0" fontId="2" fillId="9" borderId="10" xfId="0" applyFont="1" applyFill="1" applyBorder="1" applyAlignment="1">
      <alignment horizontal="center"/>
    </xf>
    <xf numFmtId="0" fontId="7" fillId="0" borderId="0" xfId="0" applyFont="1" applyAlignment="1">
      <alignment horizontal="center"/>
    </xf>
    <xf numFmtId="0" fontId="2" fillId="0" borderId="0" xfId="0" applyFont="1"/>
    <xf numFmtId="0" fontId="2" fillId="0" borderId="10"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9" borderId="14" xfId="0" applyFont="1" applyFill="1" applyBorder="1" applyAlignment="1">
      <alignment horizontal="center"/>
    </xf>
    <xf numFmtId="0" fontId="2" fillId="0" borderId="16" xfId="0" applyFont="1" applyBorder="1" applyAlignment="1">
      <alignment horizontal="center"/>
    </xf>
    <xf numFmtId="17" fontId="3" fillId="2" borderId="0" xfId="0" applyNumberFormat="1" applyFont="1" applyFill="1" applyAlignment="1">
      <alignment horizontal="center"/>
    </xf>
    <xf numFmtId="0" fontId="2" fillId="0" borderId="18" xfId="0" applyFont="1" applyBorder="1" applyAlignment="1">
      <alignment horizontal="center"/>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3" xfId="0" applyFont="1" applyFill="1" applyBorder="1" applyAlignment="1">
      <alignment horizontal="center"/>
    </xf>
    <xf numFmtId="0" fontId="1" fillId="2" borderId="0" xfId="0" applyFont="1" applyFill="1" applyAlignment="1" applyProtection="1">
      <alignment horizontal="center"/>
      <protection locked="0"/>
    </xf>
    <xf numFmtId="0" fontId="1" fillId="2" borderId="10"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2" fontId="1" fillId="2" borderId="0" xfId="0" applyNumberFormat="1" applyFont="1" applyFill="1" applyAlignment="1" applyProtection="1">
      <alignment horizontal="center"/>
      <protection locked="0"/>
    </xf>
    <xf numFmtId="0" fontId="1" fillId="2" borderId="0" xfId="0" applyFont="1" applyFill="1" applyBorder="1" applyAlignment="1" applyProtection="1">
      <alignment horizontal="center"/>
      <protection locked="0"/>
    </xf>
    <xf numFmtId="2" fontId="1" fillId="2" borderId="0" xfId="0" applyNumberFormat="1"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7" borderId="1" xfId="0" applyFont="1" applyFill="1" applyBorder="1" applyAlignment="1" applyProtection="1">
      <alignment horizontal="center"/>
      <protection locked="0"/>
    </xf>
    <xf numFmtId="0" fontId="1" fillId="7" borderId="0" xfId="0" applyFont="1" applyFill="1" applyBorder="1" applyAlignment="1" applyProtection="1">
      <alignment horizontal="center"/>
      <protection locked="0"/>
    </xf>
    <xf numFmtId="0" fontId="1" fillId="7" borderId="0" xfId="0" applyFont="1" applyFill="1" applyAlignment="1" applyProtection="1">
      <alignment horizontal="center"/>
      <protection locked="0"/>
    </xf>
    <xf numFmtId="0" fontId="1" fillId="6" borderId="1"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0" xfId="0"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0" fontId="5" fillId="9" borderId="1" xfId="0" applyFont="1" applyFill="1" applyBorder="1" applyAlignment="1" applyProtection="1">
      <alignment horizontal="center"/>
      <protection locked="0"/>
    </xf>
    <xf numFmtId="0" fontId="5" fillId="9" borderId="0" xfId="0" applyFont="1" applyFill="1" applyBorder="1" applyAlignment="1" applyProtection="1">
      <alignment horizontal="center"/>
      <protection locked="0"/>
    </xf>
    <xf numFmtId="0" fontId="1" fillId="8" borderId="1" xfId="0" applyFont="1" applyFill="1" applyBorder="1" applyAlignment="1" applyProtection="1">
      <alignment horizontal="center"/>
      <protection locked="0"/>
    </xf>
    <xf numFmtId="0" fontId="1" fillId="8" borderId="0" xfId="0" applyFont="1" applyFill="1" applyBorder="1" applyAlignment="1" applyProtection="1">
      <alignment horizontal="center"/>
      <protection locked="0"/>
    </xf>
    <xf numFmtId="0" fontId="1" fillId="5" borderId="1" xfId="0" applyNumberFormat="1" applyFont="1" applyFill="1" applyBorder="1" applyAlignment="1" applyProtection="1">
      <alignment horizontal="center"/>
      <protection locked="0"/>
    </xf>
    <xf numFmtId="0" fontId="1" fillId="5" borderId="0" xfId="0" applyFont="1" applyFill="1" applyAlignment="1" applyProtection="1">
      <alignment horizontal="center"/>
      <protection locked="0"/>
    </xf>
    <xf numFmtId="0" fontId="4" fillId="0" borderId="1"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0" fillId="10" borderId="0" xfId="0" applyFill="1" applyProtection="1"/>
    <xf numFmtId="0" fontId="4" fillId="0" borderId="1" xfId="0" applyFont="1" applyFill="1" applyBorder="1" applyAlignment="1" applyProtection="1">
      <alignment horizontal="center"/>
    </xf>
    <xf numFmtId="0" fontId="4" fillId="0" borderId="0" xfId="0" applyFont="1" applyFill="1" applyAlignment="1" applyProtection="1">
      <alignment horizontal="center"/>
    </xf>
    <xf numFmtId="0" fontId="2" fillId="0" borderId="1"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0" fontId="2" fillId="0" borderId="0" xfId="0" applyFont="1" applyAlignment="1" applyProtection="1">
      <alignment horizontal="center"/>
      <protection locked="0"/>
    </xf>
    <xf numFmtId="0" fontId="3" fillId="0"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2" fontId="1" fillId="7" borderId="0" xfId="0" applyNumberFormat="1" applyFont="1" applyFill="1" applyAlignment="1" applyProtection="1">
      <alignment horizontal="center"/>
      <protection locked="0"/>
    </xf>
    <xf numFmtId="2" fontId="1" fillId="5" borderId="0" xfId="0" applyNumberFormat="1" applyFont="1" applyFill="1" applyBorder="1" applyAlignment="1" applyProtection="1">
      <alignment horizontal="center"/>
      <protection locked="0"/>
    </xf>
    <xf numFmtId="2" fontId="5" fillId="4" borderId="0" xfId="0" applyNumberFormat="1" applyFont="1" applyFill="1" applyBorder="1" applyAlignment="1" applyProtection="1">
      <alignment horizontal="center"/>
      <protection locked="0"/>
    </xf>
    <xf numFmtId="2" fontId="5" fillId="3" borderId="0" xfId="0" applyNumberFormat="1"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2" fillId="9" borderId="2"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4" fillId="4" borderId="0" xfId="0" applyFont="1" applyFill="1" applyAlignment="1" applyProtection="1">
      <alignment horizontal="center"/>
      <protection locked="0"/>
    </xf>
    <xf numFmtId="2" fontId="2" fillId="0" borderId="0" xfId="0" applyNumberFormat="1" applyFont="1" applyAlignment="1" applyProtection="1">
      <alignment horizontal="center"/>
      <protection locked="0"/>
    </xf>
    <xf numFmtId="0" fontId="2" fillId="0" borderId="0" xfId="0"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2" fillId="4" borderId="0" xfId="0" applyFont="1" applyFill="1" applyAlignment="1" applyProtection="1">
      <alignment horizontal="center"/>
      <protection locked="0"/>
    </xf>
    <xf numFmtId="0" fontId="2" fillId="0" borderId="0" xfId="0" applyNumberFormat="1" applyFont="1" applyBorder="1" applyAlignment="1" applyProtection="1">
      <alignment horizontal="center"/>
      <protection locked="0"/>
    </xf>
    <xf numFmtId="0" fontId="2" fillId="0" borderId="0" xfId="0" applyFont="1" applyFill="1" applyBorder="1" applyAlignment="1" applyProtection="1">
      <alignment horizontal="center"/>
      <protection locked="0"/>
    </xf>
    <xf numFmtId="2" fontId="2" fillId="0" borderId="0" xfId="0" applyNumberFormat="1" applyFont="1" applyFill="1" applyBorder="1" applyAlignment="1" applyProtection="1">
      <alignment horizontal="center"/>
      <protection locked="0"/>
    </xf>
    <xf numFmtId="0" fontId="2" fillId="0" borderId="1" xfId="0" applyNumberFormat="1" applyFont="1" applyBorder="1" applyAlignment="1" applyProtection="1">
      <alignment horizontal="center"/>
      <protection locked="0"/>
    </xf>
    <xf numFmtId="0" fontId="4" fillId="9" borderId="2" xfId="0" applyFont="1" applyFill="1" applyBorder="1" applyAlignment="1" applyProtection="1">
      <alignment horizontal="center"/>
      <protection locked="0"/>
    </xf>
    <xf numFmtId="0" fontId="3" fillId="4" borderId="0" xfId="0" applyFont="1" applyFill="1" applyAlignment="1" applyProtection="1">
      <alignment horizontal="center"/>
      <protection locked="0"/>
    </xf>
    <xf numFmtId="0" fontId="3" fillId="4" borderId="0" xfId="0" applyFont="1" applyFill="1" applyBorder="1" applyAlignment="1" applyProtection="1">
      <alignment horizontal="center"/>
      <protection locked="0"/>
    </xf>
    <xf numFmtId="0" fontId="4" fillId="4" borderId="0" xfId="0" applyFont="1" applyFill="1" applyBorder="1" applyAlignment="1" applyProtection="1">
      <alignment horizontal="center"/>
      <protection locked="0"/>
    </xf>
    <xf numFmtId="0" fontId="4" fillId="0" borderId="1" xfId="0" applyNumberFormat="1"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2" fillId="4" borderId="1"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2" fillId="4" borderId="1" xfId="0" applyNumberFormat="1"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2" fillId="9" borderId="4" xfId="0" applyFont="1" applyFill="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4" fillId="0" borderId="3" xfId="0" applyFont="1" applyFill="1" applyBorder="1" applyAlignment="1" applyProtection="1">
      <alignment horizontal="center"/>
      <protection locked="0"/>
    </xf>
    <xf numFmtId="2" fontId="2" fillId="0" borderId="3" xfId="0" applyNumberFormat="1" applyFont="1" applyBorder="1" applyAlignment="1" applyProtection="1">
      <alignment horizontal="center"/>
      <protection locked="0"/>
    </xf>
    <xf numFmtId="0" fontId="2" fillId="0" borderId="3" xfId="0" applyNumberFormat="1" applyFont="1" applyBorder="1" applyAlignment="1" applyProtection="1">
      <alignment horizontal="center"/>
      <protection locked="0"/>
    </xf>
    <xf numFmtId="0" fontId="2" fillId="0" borderId="3" xfId="0" applyFont="1" applyFill="1" applyBorder="1" applyAlignment="1" applyProtection="1">
      <alignment horizontal="center"/>
      <protection locked="0"/>
    </xf>
    <xf numFmtId="2" fontId="2" fillId="0" borderId="3" xfId="0" applyNumberFormat="1" applyFont="1" applyFill="1" applyBorder="1" applyAlignment="1" applyProtection="1">
      <alignment horizontal="center"/>
      <protection locked="0"/>
    </xf>
    <xf numFmtId="0" fontId="2" fillId="0" borderId="5" xfId="0"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0" fontId="0" fillId="0" borderId="0" xfId="0" applyFont="1" applyBorder="1" applyProtection="1">
      <protection locked="0"/>
    </xf>
    <xf numFmtId="0" fontId="6" fillId="0" borderId="0" xfId="0" applyFont="1" applyFill="1" applyBorder="1" applyProtection="1">
      <protection locked="0"/>
    </xf>
    <xf numFmtId="2" fontId="0" fillId="0" borderId="0" xfId="0" applyNumberFormat="1" applyFont="1" applyBorder="1" applyProtection="1">
      <protection locked="0"/>
    </xf>
    <xf numFmtId="0" fontId="6" fillId="0" borderId="0" xfId="0" applyFont="1" applyBorder="1" applyProtection="1">
      <protection locked="0"/>
    </xf>
    <xf numFmtId="0" fontId="0" fillId="0" borderId="0" xfId="0" applyFont="1" applyBorder="1" applyAlignment="1" applyProtection="1">
      <alignment horizontal="center"/>
      <protection locked="0"/>
    </xf>
    <xf numFmtId="0" fontId="0" fillId="0" borderId="0" xfId="0" applyNumberFormat="1" applyFont="1" applyBorder="1" applyProtection="1">
      <protection locked="0"/>
    </xf>
    <xf numFmtId="0" fontId="0" fillId="0" borderId="0" xfId="0" applyFont="1" applyProtection="1">
      <protection locked="0"/>
    </xf>
    <xf numFmtId="0" fontId="0" fillId="0" borderId="2" xfId="0" applyFont="1" applyBorder="1" applyProtection="1">
      <protection locked="0"/>
    </xf>
    <xf numFmtId="0" fontId="0" fillId="0" borderId="1" xfId="0" applyFont="1" applyBorder="1" applyProtection="1">
      <protection locked="0"/>
    </xf>
    <xf numFmtId="0" fontId="6" fillId="0" borderId="0" xfId="0" applyFont="1" applyFill="1" applyProtection="1">
      <protection locked="0"/>
    </xf>
    <xf numFmtId="0" fontId="0" fillId="0" borderId="0" xfId="0" applyFont="1" applyAlignment="1" applyProtection="1">
      <alignment horizontal="center"/>
      <protection locked="0"/>
    </xf>
    <xf numFmtId="2" fontId="0" fillId="0" borderId="1" xfId="0" applyNumberFormat="1" applyFont="1" applyBorder="1" applyProtection="1">
      <protection locked="0"/>
    </xf>
    <xf numFmtId="0" fontId="0" fillId="0" borderId="1" xfId="0" applyNumberFormat="1" applyFont="1" applyBorder="1" applyProtection="1">
      <protection locked="0"/>
    </xf>
    <xf numFmtId="2" fontId="0" fillId="0" borderId="0" xfId="0" applyNumberFormat="1" applyFont="1" applyProtection="1">
      <protection locked="0"/>
    </xf>
    <xf numFmtId="0" fontId="2" fillId="0" borderId="1" xfId="0" applyFont="1" applyFill="1" applyBorder="1" applyAlignment="1" applyProtection="1">
      <alignment horizontal="center"/>
    </xf>
    <xf numFmtId="0" fontId="2" fillId="0" borderId="0" xfId="0" applyFont="1" applyFill="1" applyAlignment="1" applyProtection="1">
      <alignment horizontal="center"/>
    </xf>
    <xf numFmtId="0" fontId="2" fillId="0" borderId="0" xfId="0" applyFont="1" applyAlignment="1" applyProtection="1">
      <alignment horizontal="center"/>
    </xf>
    <xf numFmtId="0" fontId="3" fillId="0" borderId="1" xfId="0" applyFont="1" applyFill="1" applyBorder="1" applyAlignment="1" applyProtection="1">
      <alignment horizontal="center"/>
    </xf>
    <xf numFmtId="2" fontId="1" fillId="6" borderId="0" xfId="0" applyNumberFormat="1" applyFont="1" applyFill="1" applyBorder="1" applyAlignment="1" applyProtection="1">
      <alignment horizontal="center"/>
      <protection locked="0"/>
    </xf>
    <xf numFmtId="2" fontId="5" fillId="9" borderId="0" xfId="0" applyNumberFormat="1" applyFont="1" applyFill="1" applyBorder="1" applyAlignment="1" applyProtection="1">
      <alignment horizontal="center"/>
      <protection locked="0"/>
    </xf>
    <xf numFmtId="2" fontId="1" fillId="8" borderId="0" xfId="0" applyNumberFormat="1" applyFont="1" applyFill="1" applyBorder="1" applyAlignment="1" applyProtection="1">
      <alignment horizontal="center"/>
      <protection locked="0"/>
    </xf>
    <xf numFmtId="0" fontId="1" fillId="7" borderId="0" xfId="0" applyNumberFormat="1" applyFont="1" applyFill="1" applyBorder="1" applyAlignment="1" applyProtection="1">
      <alignment horizontal="center"/>
      <protection locked="0"/>
    </xf>
    <xf numFmtId="2" fontId="1" fillId="5" borderId="0" xfId="0" applyNumberFormat="1" applyFont="1" applyFill="1" applyAlignment="1" applyProtection="1">
      <alignment horizontal="center"/>
      <protection locked="0"/>
    </xf>
    <xf numFmtId="0" fontId="4" fillId="4" borderId="1" xfId="0" applyFont="1" applyFill="1" applyBorder="1" applyAlignment="1" applyProtection="1">
      <alignment horizontal="center"/>
      <protection locked="0"/>
    </xf>
    <xf numFmtId="2" fontId="4" fillId="0" borderId="0" xfId="0" applyNumberFormat="1" applyFont="1" applyFill="1" applyAlignment="1" applyProtection="1">
      <alignment horizontal="center"/>
      <protection locked="0"/>
    </xf>
    <xf numFmtId="2" fontId="4" fillId="0" borderId="0"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protection locked="0"/>
    </xf>
    <xf numFmtId="0" fontId="4" fillId="4" borderId="1" xfId="0" applyNumberFormat="1" applyFont="1" applyFill="1" applyBorder="1" applyAlignment="1" applyProtection="1">
      <alignment horizontal="center"/>
      <protection locked="0"/>
    </xf>
    <xf numFmtId="0" fontId="2" fillId="0" borderId="6" xfId="0" applyFont="1" applyBorder="1" applyAlignment="1" applyProtection="1">
      <alignment horizontal="center"/>
      <protection locked="0"/>
    </xf>
    <xf numFmtId="2" fontId="2" fillId="0" borderId="6" xfId="0" applyNumberFormat="1" applyFont="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6" xfId="0" applyNumberFormat="1" applyFont="1" applyBorder="1" applyAlignment="1" applyProtection="1">
      <alignment horizontal="center"/>
      <protection locked="0"/>
    </xf>
    <xf numFmtId="2" fontId="2" fillId="0" borderId="6"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center"/>
      <protection locked="0"/>
    </xf>
    <xf numFmtId="0" fontId="0" fillId="0" borderId="0" xfId="0"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center"/>
      <protection locked="0"/>
    </xf>
    <xf numFmtId="0" fontId="0" fillId="0" borderId="0" xfId="0" applyNumberFormat="1" applyBorder="1" applyProtection="1">
      <protection locked="0"/>
    </xf>
    <xf numFmtId="0" fontId="0" fillId="0" borderId="0" xfId="0" applyProtection="1">
      <protection locked="0"/>
    </xf>
    <xf numFmtId="0" fontId="0" fillId="0" borderId="2" xfId="0" applyBorder="1" applyProtection="1">
      <protection locked="0"/>
    </xf>
    <xf numFmtId="0" fontId="0" fillId="0" borderId="1" xfId="0" applyBorder="1" applyProtection="1">
      <protection locked="0"/>
    </xf>
    <xf numFmtId="0" fontId="0" fillId="0" borderId="0" xfId="0" applyAlignment="1" applyProtection="1">
      <alignment horizontal="center"/>
      <protection locked="0"/>
    </xf>
    <xf numFmtId="2" fontId="0" fillId="0" borderId="1" xfId="0" applyNumberFormat="1" applyBorder="1" applyProtection="1">
      <protection locked="0"/>
    </xf>
    <xf numFmtId="0" fontId="0" fillId="0" borderId="1" xfId="0" applyNumberFormat="1" applyBorder="1" applyProtection="1">
      <protection locked="0"/>
    </xf>
    <xf numFmtId="2" fontId="0" fillId="0" borderId="0" xfId="0" applyNumberFormat="1" applyProtection="1">
      <protection locked="0"/>
    </xf>
    <xf numFmtId="0" fontId="0" fillId="0" borderId="0" xfId="0" applyNumberFormat="1" applyProtection="1">
      <protection locked="0"/>
    </xf>
    <xf numFmtId="2" fontId="1" fillId="7" borderId="0" xfId="0" applyNumberFormat="1" applyFont="1" applyFill="1" applyBorder="1" applyAlignment="1" applyProtection="1">
      <alignment horizontal="center"/>
      <protection locked="0"/>
    </xf>
    <xf numFmtId="0" fontId="4" fillId="9" borderId="10"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9" borderId="9"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2" fontId="4" fillId="0" borderId="3" xfId="0" applyNumberFormat="1" applyFont="1" applyFill="1" applyBorder="1" applyAlignment="1" applyProtection="1">
      <alignment horizontal="center"/>
      <protection locked="0"/>
    </xf>
    <xf numFmtId="0" fontId="4" fillId="0" borderId="5" xfId="0" applyNumberFormat="1" applyFont="1" applyFill="1" applyBorder="1" applyAlignment="1" applyProtection="1">
      <alignment horizontal="center"/>
      <protection locked="0"/>
    </xf>
    <xf numFmtId="2" fontId="4" fillId="0" borderId="7" xfId="0" applyNumberFormat="1" applyFont="1" applyFill="1" applyBorder="1" applyAlignment="1" applyProtection="1">
      <alignment horizontal="center"/>
      <protection locked="0"/>
    </xf>
    <xf numFmtId="0" fontId="1" fillId="5" borderId="0" xfId="0" applyNumberFormat="1" applyFont="1" applyFill="1" applyBorder="1" applyAlignment="1" applyProtection="1">
      <alignment horizontal="center"/>
      <protection locked="0"/>
    </xf>
    <xf numFmtId="2" fontId="4" fillId="0" borderId="2" xfId="0" applyNumberFormat="1" applyFont="1" applyFill="1" applyBorder="1" applyAlignment="1" applyProtection="1">
      <alignment horizontal="center"/>
      <protection locked="0"/>
    </xf>
    <xf numFmtId="0" fontId="4" fillId="2" borderId="0" xfId="0" applyFont="1" applyFill="1" applyAlignment="1" applyProtection="1">
      <alignment horizontal="center"/>
      <protection locked="0"/>
    </xf>
    <xf numFmtId="0" fontId="4" fillId="2" borderId="1"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9" borderId="14" xfId="0" applyFont="1" applyFill="1" applyBorder="1" applyAlignment="1" applyProtection="1">
      <alignment horizontal="center"/>
      <protection locked="0"/>
    </xf>
    <xf numFmtId="0" fontId="4" fillId="2" borderId="15" xfId="0" applyFont="1" applyFill="1" applyBorder="1" applyAlignment="1" applyProtection="1">
      <alignment horizontal="center"/>
      <protection locked="0"/>
    </xf>
    <xf numFmtId="2" fontId="4" fillId="0" borderId="15" xfId="0" applyNumberFormat="1" applyFont="1" applyFill="1" applyBorder="1" applyAlignment="1" applyProtection="1">
      <alignment horizontal="center"/>
      <protection locked="0"/>
    </xf>
    <xf numFmtId="2" fontId="4" fillId="0" borderId="19" xfId="0" applyNumberFormat="1" applyFont="1" applyFill="1" applyBorder="1" applyAlignment="1" applyProtection="1">
      <alignment horizontal="center"/>
      <protection locked="0"/>
    </xf>
    <xf numFmtId="0" fontId="4" fillId="0" borderId="19" xfId="0" applyFont="1" applyFill="1" applyBorder="1" applyAlignment="1" applyProtection="1">
      <alignment horizontal="center"/>
      <protection locked="0"/>
    </xf>
    <xf numFmtId="0" fontId="4" fillId="0" borderId="20" xfId="0" applyNumberFormat="1" applyFont="1" applyFill="1" applyBorder="1" applyAlignment="1" applyProtection="1">
      <alignment horizontal="center"/>
      <protection locked="0"/>
    </xf>
    <xf numFmtId="0" fontId="6" fillId="0" borderId="0" xfId="0" applyFont="1" applyProtection="1">
      <protection locked="0"/>
    </xf>
    <xf numFmtId="0" fontId="4" fillId="2" borderId="2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2" fontId="1" fillId="2" borderId="17" xfId="0" applyNumberFormat="1" applyFont="1" applyFill="1" applyBorder="1" applyAlignment="1" applyProtection="1">
      <alignment horizontal="center"/>
      <protection locked="0"/>
    </xf>
    <xf numFmtId="0" fontId="1" fillId="7" borderId="17" xfId="0" applyFont="1" applyFill="1" applyBorder="1" applyAlignment="1" applyProtection="1">
      <alignment horizontal="center"/>
      <protection locked="0"/>
    </xf>
    <xf numFmtId="2" fontId="1" fillId="7" borderId="17" xfId="0" applyNumberFormat="1" applyFont="1" applyFill="1" applyBorder="1" applyAlignment="1" applyProtection="1">
      <alignment horizontal="center"/>
      <protection locked="0"/>
    </xf>
    <xf numFmtId="0" fontId="1" fillId="6" borderId="17" xfId="0" applyFont="1" applyFill="1" applyBorder="1" applyAlignment="1" applyProtection="1">
      <alignment horizontal="center"/>
      <protection locked="0"/>
    </xf>
    <xf numFmtId="0" fontId="1" fillId="5" borderId="17" xfId="0" applyFont="1" applyFill="1" applyBorder="1" applyAlignment="1" applyProtection="1">
      <alignment horizontal="center"/>
      <protection locked="0"/>
    </xf>
    <xf numFmtId="2" fontId="1" fillId="5" borderId="17" xfId="0" applyNumberFormat="1" applyFont="1" applyFill="1" applyBorder="1" applyAlignment="1" applyProtection="1">
      <alignment horizontal="center"/>
      <protection locked="0"/>
    </xf>
    <xf numFmtId="0" fontId="5" fillId="4" borderId="17" xfId="0" applyFont="1" applyFill="1" applyBorder="1" applyAlignment="1" applyProtection="1">
      <alignment horizontal="center"/>
      <protection locked="0"/>
    </xf>
    <xf numFmtId="2" fontId="5" fillId="4" borderId="17" xfId="0" applyNumberFormat="1" applyFont="1" applyFill="1" applyBorder="1" applyAlignment="1" applyProtection="1">
      <alignment horizontal="center"/>
      <protection locked="0"/>
    </xf>
    <xf numFmtId="0" fontId="5" fillId="3" borderId="17" xfId="0" applyFont="1" applyFill="1" applyBorder="1" applyAlignment="1" applyProtection="1">
      <alignment horizontal="center"/>
      <protection locked="0"/>
    </xf>
    <xf numFmtId="2" fontId="5" fillId="3" borderId="17" xfId="0" applyNumberFormat="1" applyFont="1" applyFill="1" applyBorder="1" applyAlignment="1" applyProtection="1">
      <alignment horizontal="center"/>
      <protection locked="0"/>
    </xf>
    <xf numFmtId="0" fontId="5" fillId="9" borderId="17" xfId="0" applyFont="1" applyFill="1" applyBorder="1" applyAlignment="1" applyProtection="1">
      <alignment horizontal="center"/>
      <protection locked="0"/>
    </xf>
    <xf numFmtId="0" fontId="1" fillId="8" borderId="17" xfId="0" applyFont="1" applyFill="1" applyBorder="1" applyAlignment="1" applyProtection="1">
      <alignment horizontal="center"/>
      <protection locked="0"/>
    </xf>
    <xf numFmtId="0" fontId="1" fillId="5" borderId="17" xfId="0" applyNumberFormat="1" applyFont="1" applyFill="1" applyBorder="1" applyAlignment="1" applyProtection="1">
      <alignment horizontal="center"/>
      <protection locked="0"/>
    </xf>
    <xf numFmtId="0" fontId="4" fillId="9" borderId="12" xfId="0" applyFont="1" applyFill="1" applyBorder="1" applyAlignment="1" applyProtection="1">
      <alignment horizontal="center"/>
      <protection locked="0"/>
    </xf>
    <xf numFmtId="2" fontId="4" fillId="0" borderId="8" xfId="0" applyNumberFormat="1" applyFont="1" applyFill="1" applyBorder="1" applyAlignment="1" applyProtection="1">
      <alignment horizontal="center"/>
      <protection locked="0"/>
    </xf>
    <xf numFmtId="2" fontId="4" fillId="4" borderId="2" xfId="0" applyNumberFormat="1" applyFont="1" applyFill="1" applyBorder="1" applyAlignment="1" applyProtection="1">
      <alignment horizontal="center"/>
      <protection locked="0"/>
    </xf>
    <xf numFmtId="0" fontId="4" fillId="9" borderId="11" xfId="0" applyFont="1" applyFill="1" applyBorder="1" applyAlignment="1" applyProtection="1">
      <alignment horizontal="center"/>
      <protection locked="0"/>
    </xf>
    <xf numFmtId="0" fontId="4" fillId="7" borderId="10" xfId="0" applyFont="1" applyFill="1" applyBorder="1" applyAlignment="1" applyProtection="1">
      <alignment horizontal="center"/>
      <protection locked="0"/>
    </xf>
    <xf numFmtId="0" fontId="4" fillId="7" borderId="0" xfId="0" applyFont="1" applyFill="1" applyBorder="1" applyAlignment="1" applyProtection="1">
      <alignment horizontal="center"/>
      <protection locked="0"/>
    </xf>
    <xf numFmtId="0" fontId="4" fillId="7" borderId="14" xfId="0" applyFont="1" applyFill="1" applyBorder="1" applyAlignment="1" applyProtection="1">
      <alignment horizontal="center"/>
      <protection locked="0"/>
    </xf>
    <xf numFmtId="0" fontId="4" fillId="7" borderId="21" xfId="0" applyFont="1" applyFill="1" applyBorder="1" applyAlignment="1" applyProtection="1">
      <alignment horizontal="center"/>
      <protection locked="0"/>
    </xf>
    <xf numFmtId="0" fontId="8" fillId="10" borderId="0" xfId="0" applyFont="1" applyFill="1" applyAlignment="1" applyProtection="1">
      <alignment horizontal="center" wrapText="1"/>
    </xf>
    <xf numFmtId="0" fontId="1" fillId="5" borderId="0" xfId="0" applyNumberFormat="1" applyFont="1" applyFill="1" applyAlignment="1" applyProtection="1">
      <alignment horizontal="center"/>
      <protection locked="0"/>
    </xf>
    <xf numFmtId="0" fontId="4" fillId="0" borderId="0" xfId="0" applyNumberFormat="1" applyFont="1" applyFill="1" applyAlignment="1" applyProtection="1">
      <alignment horizontal="center"/>
      <protection locked="0"/>
    </xf>
    <xf numFmtId="0" fontId="2" fillId="0" borderId="10" xfId="0" applyFont="1" applyFill="1" applyBorder="1" applyAlignment="1" applyProtection="1">
      <alignment horizontal="center"/>
      <protection locked="0"/>
    </xf>
    <xf numFmtId="0" fontId="2" fillId="9" borderId="10"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2" fillId="9" borderId="9"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4" fillId="0" borderId="3"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080808"/>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ansunite.com.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ansunite.com.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ansunite.com.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ansunite.com.au/"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ansunite.com.au/"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ansunite.com.au/"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ansunite.com.au/"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ansunite.com.au/"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ansunite.com.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36741</xdr:colOff>
      <xdr:row>0</xdr:row>
      <xdr:rowOff>0</xdr:rowOff>
    </xdr:from>
    <xdr:to>
      <xdr:col>1</xdr:col>
      <xdr:colOff>721178</xdr:colOff>
      <xdr:row>2</xdr:row>
      <xdr:rowOff>33828</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6741" y="0"/>
          <a:ext cx="1364794" cy="7141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9526</xdr:colOff>
      <xdr:row>0</xdr:row>
      <xdr:rowOff>0</xdr:rowOff>
    </xdr:from>
    <xdr:to>
      <xdr:col>1</xdr:col>
      <xdr:colOff>698500</xdr:colOff>
      <xdr:row>2</xdr:row>
      <xdr:rowOff>1144</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526" y="0"/>
          <a:ext cx="1260474" cy="6784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1074963</xdr:colOff>
      <xdr:row>2</xdr:row>
      <xdr:rowOff>5512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525" y="0"/>
          <a:ext cx="1745795" cy="6858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1306285</xdr:colOff>
      <xdr:row>2</xdr:row>
      <xdr:rowOff>12967</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525" y="0"/>
          <a:ext cx="1977117" cy="6933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19052</xdr:colOff>
      <xdr:row>0</xdr:row>
      <xdr:rowOff>0</xdr:rowOff>
    </xdr:from>
    <xdr:to>
      <xdr:col>1</xdr:col>
      <xdr:colOff>1333500</xdr:colOff>
      <xdr:row>1</xdr:row>
      <xdr:rowOff>473696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9052" y="0"/>
          <a:ext cx="1994805" cy="6778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19052</xdr:colOff>
      <xdr:row>0</xdr:row>
      <xdr:rowOff>0</xdr:rowOff>
    </xdr:from>
    <xdr:to>
      <xdr:col>1</xdr:col>
      <xdr:colOff>876300</xdr:colOff>
      <xdr:row>2</xdr:row>
      <xdr:rowOff>15156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9052" y="0"/>
          <a:ext cx="1409698" cy="6914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9526</xdr:colOff>
      <xdr:row>0</xdr:row>
      <xdr:rowOff>0</xdr:rowOff>
    </xdr:from>
    <xdr:to>
      <xdr:col>1</xdr:col>
      <xdr:colOff>1079500</xdr:colOff>
      <xdr:row>2</xdr:row>
      <xdr:rowOff>19586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526" y="0"/>
          <a:ext cx="1641474" cy="696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1228725</xdr:colOff>
      <xdr:row>2</xdr:row>
      <xdr:rowOff>17652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525" y="0"/>
          <a:ext cx="1771650" cy="69392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9526</xdr:colOff>
      <xdr:row>0</xdr:row>
      <xdr:rowOff>0</xdr:rowOff>
    </xdr:from>
    <xdr:to>
      <xdr:col>1</xdr:col>
      <xdr:colOff>1381126</xdr:colOff>
      <xdr:row>2</xdr:row>
      <xdr:rowOff>9525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526" y="0"/>
          <a:ext cx="1924050"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R767"/>
  <sheetViews>
    <sheetView tabSelected="1" zoomScale="70" zoomScaleNormal="70" workbookViewId="0">
      <pane xSplit="2" ySplit="3" topLeftCell="C4" activePane="bottomRight" state="frozen"/>
      <selection pane="topRight" activeCell="C1" sqref="C1"/>
      <selection pane="bottomLeft" activeCell="A4" sqref="A4"/>
      <selection pane="bottomRight" activeCell="E21" sqref="E21"/>
    </sheetView>
  </sheetViews>
  <sheetFormatPr defaultColWidth="35.140625" defaultRowHeight="15" x14ac:dyDescent="0.25"/>
  <cols>
    <col min="1" max="1" width="10.28515625" style="132" customWidth="1"/>
    <col min="2" max="2" width="25.42578125" style="132" customWidth="1"/>
    <col min="3" max="3" width="25" style="132" bestFit="1" customWidth="1"/>
    <col min="4" max="4" width="25.28515625" style="132" bestFit="1" customWidth="1"/>
    <col min="5" max="5" width="18.85546875" style="133" bestFit="1" customWidth="1"/>
    <col min="6" max="6" width="10.28515625" style="134" bestFit="1" customWidth="1"/>
    <col min="7" max="7" width="25.42578125" style="132" bestFit="1" customWidth="1"/>
    <col min="8" max="10" width="18.28515625" style="132" bestFit="1" customWidth="1"/>
    <col min="11" max="11" width="24.42578125" style="134" bestFit="1" customWidth="1"/>
    <col min="12" max="12" width="22.140625" style="129" bestFit="1" customWidth="1"/>
    <col min="13" max="13" width="10.28515625" style="128" bestFit="1" customWidth="1"/>
    <col min="14" max="14" width="25.42578125" style="128" bestFit="1" customWidth="1"/>
    <col min="15" max="17" width="18.28515625" style="128" bestFit="1" customWidth="1"/>
    <col min="18" max="18" width="23.5703125" style="128" bestFit="1" customWidth="1"/>
    <col min="19" max="19" width="24.42578125" style="129" bestFit="1" customWidth="1"/>
    <col min="20" max="20" width="10.28515625" style="134" bestFit="1" customWidth="1"/>
    <col min="21" max="21" width="25.42578125" style="128" bestFit="1" customWidth="1"/>
    <col min="22" max="22" width="29.28515625" style="132" bestFit="1" customWidth="1"/>
    <col min="23" max="23" width="28.7109375" style="135" bestFit="1" customWidth="1"/>
    <col min="24" max="24" width="29.28515625" style="135" bestFit="1" customWidth="1"/>
    <col min="25" max="25" width="27.42578125" style="135" bestFit="1" customWidth="1"/>
    <col min="26" max="26" width="24.5703125" style="134" bestFit="1" customWidth="1"/>
    <col min="27" max="27" width="10.28515625" style="128" bestFit="1" customWidth="1"/>
    <col min="28" max="28" width="25.42578125" style="128" bestFit="1" customWidth="1"/>
    <col min="29" max="29" width="32.85546875" style="128" bestFit="1" customWidth="1"/>
    <col min="30" max="30" width="32.85546875" style="134" bestFit="1" customWidth="1"/>
    <col min="31" max="31" width="32.85546875" style="128" bestFit="1" customWidth="1"/>
    <col min="32" max="32" width="31.7109375" style="128" bestFit="1" customWidth="1"/>
    <col min="33" max="33" width="26.42578125" style="128" bestFit="1" customWidth="1"/>
    <col min="34" max="34" width="24.42578125" style="128" bestFit="1" customWidth="1"/>
    <col min="35" max="35" width="10.28515625" style="134" bestFit="1" customWidth="1"/>
    <col min="36" max="36" width="25.42578125" style="128" bestFit="1" customWidth="1"/>
    <col min="37" max="39" width="31" style="128" bestFit="1" customWidth="1"/>
    <col min="40" max="40" width="29.28515625" style="134" bestFit="1" customWidth="1"/>
    <col min="41" max="41" width="27.140625" style="128" bestFit="1" customWidth="1"/>
    <col min="42" max="42" width="10.28515625" style="128" bestFit="1" customWidth="1"/>
    <col min="43" max="43" width="25.42578125" style="128" bestFit="1" customWidth="1"/>
    <col min="44" max="44" width="28.7109375" style="134" bestFit="1" customWidth="1"/>
    <col min="45" max="46" width="28.7109375" style="128" bestFit="1" customWidth="1"/>
    <col min="47" max="47" width="26.85546875" style="128" bestFit="1" customWidth="1"/>
    <col min="48" max="48" width="24" style="128" bestFit="1" customWidth="1"/>
    <col min="49" max="49" width="10.28515625" style="134" bestFit="1" customWidth="1"/>
    <col min="50" max="50" width="25.42578125" style="128" bestFit="1" customWidth="1"/>
    <col min="51" max="53" width="29.140625" style="128" bestFit="1" customWidth="1"/>
    <col min="54" max="54" width="27.28515625" style="134" bestFit="1" customWidth="1"/>
    <col min="55" max="55" width="24.42578125" style="128" bestFit="1" customWidth="1"/>
    <col min="56" max="56" width="10.28515625" style="128" bestFit="1" customWidth="1"/>
    <col min="57" max="57" width="25.42578125" style="128" bestFit="1" customWidth="1"/>
    <col min="58" max="58" width="35.7109375" style="137" bestFit="1" customWidth="1"/>
    <col min="59" max="60" width="35.7109375" style="132" bestFit="1" customWidth="1"/>
    <col min="61" max="61" width="32.140625" style="132" bestFit="1" customWidth="1"/>
    <col min="62" max="62" width="30.140625" style="132" bestFit="1" customWidth="1"/>
    <col min="63" max="63" width="10.28515625" style="134" bestFit="1" customWidth="1"/>
    <col min="64" max="64" width="25.42578125" style="132" bestFit="1" customWidth="1"/>
    <col min="65" max="65" width="36.7109375" style="132" bestFit="1" customWidth="1"/>
    <col min="66" max="67" width="36" style="132" bestFit="1" customWidth="1"/>
    <col min="68" max="68" width="34.42578125" style="132" bestFit="1" customWidth="1"/>
    <col min="69" max="69" width="32.140625" style="132" bestFit="1" customWidth="1"/>
    <col min="70" max="70" width="10.28515625" style="132" bestFit="1" customWidth="1"/>
    <col min="71" max="71" width="25.42578125" style="132" bestFit="1" customWidth="1"/>
    <col min="72" max="72" width="26.28515625" style="132" bestFit="1" customWidth="1"/>
    <col min="73" max="74" width="25.85546875" style="132" bestFit="1" customWidth="1"/>
    <col min="75" max="75" width="24.28515625" style="132" bestFit="1" customWidth="1"/>
    <col min="76" max="76" width="21.140625" style="132" bestFit="1" customWidth="1"/>
    <col min="77" max="77" width="10.28515625" style="132" bestFit="1" customWidth="1"/>
    <col min="78" max="78" width="25.42578125" style="132" bestFit="1" customWidth="1"/>
    <col min="79" max="81" width="33.5703125" style="132" bestFit="1" customWidth="1"/>
    <col min="82" max="82" width="31.7109375" style="132" bestFit="1" customWidth="1"/>
    <col min="83" max="83" width="29.7109375" style="132" bestFit="1" customWidth="1"/>
    <col min="84" max="84" width="10.28515625" style="132" bestFit="1" customWidth="1"/>
    <col min="85" max="85" width="25.42578125" style="132" bestFit="1" customWidth="1"/>
    <col min="86" max="86" width="28.28515625" style="132" bestFit="1" customWidth="1"/>
    <col min="87" max="88" width="27.42578125" style="132" bestFit="1" customWidth="1"/>
    <col min="89" max="89" width="25.85546875" style="139" bestFit="1" customWidth="1"/>
    <col min="90" max="90" width="22.85546875" style="132" bestFit="1" customWidth="1"/>
    <col min="91" max="16384" width="35.140625" style="132"/>
  </cols>
  <sheetData>
    <row r="1" spans="1:200" s="46" customFormat="1" ht="15.75" customHeight="1" x14ac:dyDescent="0.3">
      <c r="D1" s="188" t="s">
        <v>515</v>
      </c>
      <c r="E1" s="188"/>
      <c r="F1" s="188"/>
      <c r="G1" s="188"/>
      <c r="H1" s="188"/>
      <c r="I1" s="188"/>
      <c r="J1" s="188"/>
      <c r="K1" s="188"/>
      <c r="L1" s="188"/>
      <c r="CM1" s="47"/>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row>
    <row r="2" spans="1:200" s="46" customFormat="1" ht="37.5" customHeight="1" x14ac:dyDescent="0.3">
      <c r="D2" s="188"/>
      <c r="E2" s="188"/>
      <c r="F2" s="188"/>
      <c r="G2" s="188"/>
      <c r="H2" s="188"/>
      <c r="I2" s="188"/>
      <c r="J2" s="188"/>
      <c r="K2" s="188"/>
      <c r="L2" s="188"/>
      <c r="CM2" s="47"/>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row>
    <row r="3" spans="1:200" s="20" customFormat="1" ht="18.75" x14ac:dyDescent="0.3">
      <c r="A3" s="20" t="s">
        <v>0</v>
      </c>
      <c r="B3" s="20" t="s">
        <v>1</v>
      </c>
      <c r="C3" s="20" t="s">
        <v>363</v>
      </c>
      <c r="D3" s="20" t="s">
        <v>362</v>
      </c>
      <c r="E3" s="21" t="s">
        <v>2</v>
      </c>
      <c r="F3" s="21" t="s">
        <v>0</v>
      </c>
      <c r="G3" s="20" t="s">
        <v>1</v>
      </c>
      <c r="H3" s="22" t="s">
        <v>5</v>
      </c>
      <c r="I3" s="20" t="s">
        <v>6</v>
      </c>
      <c r="J3" s="20" t="s">
        <v>62</v>
      </c>
      <c r="K3" s="20" t="s">
        <v>9</v>
      </c>
      <c r="L3" s="23" t="s">
        <v>7</v>
      </c>
      <c r="M3" s="22" t="s">
        <v>0</v>
      </c>
      <c r="N3" s="20" t="s">
        <v>1</v>
      </c>
      <c r="O3" s="22" t="s">
        <v>5</v>
      </c>
      <c r="P3" s="24" t="s">
        <v>6</v>
      </c>
      <c r="Q3" s="24" t="s">
        <v>62</v>
      </c>
      <c r="R3" s="24" t="s">
        <v>8</v>
      </c>
      <c r="S3" s="25" t="s">
        <v>51</v>
      </c>
      <c r="T3" s="22" t="s">
        <v>0</v>
      </c>
      <c r="U3" s="26" t="s">
        <v>1</v>
      </c>
      <c r="V3" s="22" t="s">
        <v>10</v>
      </c>
      <c r="W3" s="24" t="s">
        <v>11</v>
      </c>
      <c r="X3" s="24" t="s">
        <v>61</v>
      </c>
      <c r="Y3" s="24" t="s">
        <v>12</v>
      </c>
      <c r="Z3" s="24" t="s">
        <v>50</v>
      </c>
      <c r="AA3" s="22" t="s">
        <v>0</v>
      </c>
      <c r="AB3" s="26" t="s">
        <v>1</v>
      </c>
      <c r="AC3" s="27" t="s">
        <v>13</v>
      </c>
      <c r="AD3" s="28" t="s">
        <v>14</v>
      </c>
      <c r="AE3" s="28" t="s">
        <v>60</v>
      </c>
      <c r="AF3" s="29" t="s">
        <v>15</v>
      </c>
      <c r="AG3" s="29" t="s">
        <v>16</v>
      </c>
      <c r="AH3" s="29" t="s">
        <v>17</v>
      </c>
      <c r="AI3" s="22" t="s">
        <v>0</v>
      </c>
      <c r="AJ3" s="26" t="s">
        <v>1</v>
      </c>
      <c r="AK3" s="30" t="s">
        <v>18</v>
      </c>
      <c r="AL3" s="31" t="s">
        <v>19</v>
      </c>
      <c r="AM3" s="31" t="s">
        <v>59</v>
      </c>
      <c r="AN3" s="31" t="s">
        <v>20</v>
      </c>
      <c r="AO3" s="31" t="s">
        <v>21</v>
      </c>
      <c r="AP3" s="22" t="s">
        <v>0</v>
      </c>
      <c r="AQ3" s="26" t="s">
        <v>1</v>
      </c>
      <c r="AR3" s="32" t="s">
        <v>23</v>
      </c>
      <c r="AS3" s="33" t="s">
        <v>22</v>
      </c>
      <c r="AT3" s="33" t="s">
        <v>58</v>
      </c>
      <c r="AU3" s="33" t="s">
        <v>24</v>
      </c>
      <c r="AV3" s="33" t="s">
        <v>25</v>
      </c>
      <c r="AW3" s="22" t="s">
        <v>0</v>
      </c>
      <c r="AX3" s="26" t="s">
        <v>1</v>
      </c>
      <c r="AY3" s="34" t="s">
        <v>26</v>
      </c>
      <c r="AZ3" s="35" t="s">
        <v>27</v>
      </c>
      <c r="BA3" s="35" t="s">
        <v>57</v>
      </c>
      <c r="BB3" s="35" t="s">
        <v>28</v>
      </c>
      <c r="BC3" s="35" t="s">
        <v>29</v>
      </c>
      <c r="BD3" s="22" t="s">
        <v>0</v>
      </c>
      <c r="BE3" s="26" t="s">
        <v>1</v>
      </c>
      <c r="BF3" s="36" t="s">
        <v>30</v>
      </c>
      <c r="BG3" s="37" t="s">
        <v>31</v>
      </c>
      <c r="BH3" s="37" t="s">
        <v>56</v>
      </c>
      <c r="BI3" s="37" t="s">
        <v>32</v>
      </c>
      <c r="BJ3" s="37" t="s">
        <v>33</v>
      </c>
      <c r="BK3" s="22" t="s">
        <v>0</v>
      </c>
      <c r="BL3" s="26" t="s">
        <v>1</v>
      </c>
      <c r="BM3" s="38" t="s">
        <v>34</v>
      </c>
      <c r="BN3" s="39" t="s">
        <v>35</v>
      </c>
      <c r="BO3" s="39" t="s">
        <v>55</v>
      </c>
      <c r="BP3" s="39" t="s">
        <v>36</v>
      </c>
      <c r="BQ3" s="39" t="s">
        <v>37</v>
      </c>
      <c r="BR3" s="22" t="s">
        <v>0</v>
      </c>
      <c r="BS3" s="26" t="s">
        <v>1</v>
      </c>
      <c r="BT3" s="40" t="s">
        <v>38</v>
      </c>
      <c r="BU3" s="41" t="s">
        <v>39</v>
      </c>
      <c r="BV3" s="41" t="s">
        <v>54</v>
      </c>
      <c r="BW3" s="41" t="s">
        <v>40</v>
      </c>
      <c r="BX3" s="41" t="s">
        <v>41</v>
      </c>
      <c r="BY3" s="22" t="s">
        <v>0</v>
      </c>
      <c r="BZ3" s="26" t="s">
        <v>1</v>
      </c>
      <c r="CA3" s="27" t="s">
        <v>42</v>
      </c>
      <c r="CB3" s="28" t="s">
        <v>43</v>
      </c>
      <c r="CC3" s="28" t="s">
        <v>53</v>
      </c>
      <c r="CD3" s="28" t="s">
        <v>44</v>
      </c>
      <c r="CE3" s="28" t="s">
        <v>45</v>
      </c>
      <c r="CF3" s="22" t="s">
        <v>0</v>
      </c>
      <c r="CG3" s="26" t="s">
        <v>1</v>
      </c>
      <c r="CH3" s="42" t="s">
        <v>46</v>
      </c>
      <c r="CI3" s="43" t="s">
        <v>47</v>
      </c>
      <c r="CJ3" s="43" t="s">
        <v>52</v>
      </c>
      <c r="CK3" s="189" t="s">
        <v>48</v>
      </c>
      <c r="CL3" s="43" t="s">
        <v>49</v>
      </c>
      <c r="CM3" s="44"/>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row>
    <row r="4" spans="1:200" s="45" customFormat="1" ht="15.75" x14ac:dyDescent="0.3">
      <c r="A4" s="44">
        <v>1</v>
      </c>
      <c r="B4" s="45" t="s">
        <v>97</v>
      </c>
      <c r="C4" s="142">
        <v>178</v>
      </c>
      <c r="D4" s="45">
        <v>73</v>
      </c>
      <c r="E4" s="141">
        <v>3</v>
      </c>
      <c r="F4" s="142">
        <v>1</v>
      </c>
      <c r="G4" s="45" t="s">
        <v>97</v>
      </c>
      <c r="H4" s="44">
        <v>15</v>
      </c>
      <c r="I4" s="45">
        <v>17</v>
      </c>
      <c r="J4" s="45">
        <v>7</v>
      </c>
      <c r="K4" s="45">
        <f>SUM(H4:J4)</f>
        <v>39</v>
      </c>
      <c r="L4" s="117">
        <f>K4/E4</f>
        <v>13</v>
      </c>
      <c r="M4" s="44">
        <v>1</v>
      </c>
      <c r="N4" s="45" t="s">
        <v>97</v>
      </c>
      <c r="O4" s="44">
        <v>1</v>
      </c>
      <c r="P4" s="45">
        <v>0</v>
      </c>
      <c r="Q4" s="45">
        <v>0</v>
      </c>
      <c r="R4" s="77">
        <f>SUM(O4:Q4)</f>
        <v>1</v>
      </c>
      <c r="S4" s="118">
        <f>R4/E4</f>
        <v>0.33333333333333331</v>
      </c>
      <c r="T4" s="44">
        <v>1</v>
      </c>
      <c r="U4" s="45" t="s">
        <v>97</v>
      </c>
      <c r="V4" s="44">
        <v>0</v>
      </c>
      <c r="W4" s="45">
        <v>0</v>
      </c>
      <c r="X4" s="45">
        <v>0</v>
      </c>
      <c r="Y4" s="118">
        <f>SUM(V4:X4)</f>
        <v>0</v>
      </c>
      <c r="Z4" s="118">
        <f>Y4/E4</f>
        <v>0</v>
      </c>
      <c r="AA4" s="44">
        <v>1</v>
      </c>
      <c r="AB4" s="45" t="s">
        <v>97</v>
      </c>
      <c r="AC4" s="44">
        <v>1</v>
      </c>
      <c r="AD4" s="45">
        <v>1</v>
      </c>
      <c r="AE4" s="45">
        <v>0</v>
      </c>
      <c r="AF4" s="117">
        <f>SUM(AC4:AE4)</f>
        <v>2</v>
      </c>
      <c r="AG4" s="117">
        <f>SUM(AF4,Y4)</f>
        <v>2</v>
      </c>
      <c r="AH4" s="117">
        <f>AG4/E4</f>
        <v>0.66666666666666663</v>
      </c>
      <c r="AI4" s="44">
        <v>1</v>
      </c>
      <c r="AJ4" s="45" t="s">
        <v>97</v>
      </c>
      <c r="AK4" s="44">
        <v>5</v>
      </c>
      <c r="AL4" s="45">
        <v>7</v>
      </c>
      <c r="AM4" s="45">
        <v>7</v>
      </c>
      <c r="AN4" s="118">
        <f>SUM(AK4:AM4)</f>
        <v>19</v>
      </c>
      <c r="AO4" s="118">
        <f>AN4/E4</f>
        <v>6.333333333333333</v>
      </c>
      <c r="AP4" s="44">
        <v>1</v>
      </c>
      <c r="AQ4" s="45" t="s">
        <v>97</v>
      </c>
      <c r="AR4" s="44">
        <v>5</v>
      </c>
      <c r="AS4" s="45">
        <v>6</v>
      </c>
      <c r="AT4" s="45">
        <v>4</v>
      </c>
      <c r="AU4" s="118">
        <f>SUM(AR4:AT4)</f>
        <v>15</v>
      </c>
      <c r="AV4" s="118">
        <f>AU4/E4</f>
        <v>5</v>
      </c>
      <c r="AW4" s="44">
        <v>1</v>
      </c>
      <c r="AX4" s="45" t="s">
        <v>97</v>
      </c>
      <c r="AY4" s="44">
        <v>1</v>
      </c>
      <c r="AZ4" s="45">
        <v>2</v>
      </c>
      <c r="BA4" s="45">
        <v>2</v>
      </c>
      <c r="BB4" s="118">
        <f>SUM(AY4:BA4)</f>
        <v>5</v>
      </c>
      <c r="BC4" s="118">
        <f>BB4/E4</f>
        <v>1.6666666666666667</v>
      </c>
      <c r="BD4" s="44">
        <v>1</v>
      </c>
      <c r="BE4" s="45" t="s">
        <v>97</v>
      </c>
      <c r="BF4" s="44">
        <v>12</v>
      </c>
      <c r="BG4" s="45">
        <v>10</v>
      </c>
      <c r="BH4" s="45">
        <v>6</v>
      </c>
      <c r="BI4" s="118">
        <f>SUM(BF4:BH4)</f>
        <v>28</v>
      </c>
      <c r="BJ4" s="118">
        <f>BI4/E4</f>
        <v>9.3333333333333339</v>
      </c>
      <c r="BK4" s="44">
        <v>1</v>
      </c>
      <c r="BL4" s="45" t="s">
        <v>97</v>
      </c>
      <c r="BM4" s="44">
        <v>3</v>
      </c>
      <c r="BN4" s="45">
        <v>6</v>
      </c>
      <c r="BO4" s="45">
        <v>2</v>
      </c>
      <c r="BP4" s="118">
        <f>SUM(BM4:BO4)</f>
        <v>11</v>
      </c>
      <c r="BQ4" s="118">
        <f>BP4/E4</f>
        <v>3.6666666666666665</v>
      </c>
      <c r="BR4" s="44">
        <v>1</v>
      </c>
      <c r="BS4" s="45" t="s">
        <v>97</v>
      </c>
      <c r="BT4" s="44">
        <v>4</v>
      </c>
      <c r="BU4" s="45">
        <v>3</v>
      </c>
      <c r="BV4" s="45">
        <v>1</v>
      </c>
      <c r="BW4" s="118">
        <f>SUM(BT4:BV4)</f>
        <v>8</v>
      </c>
      <c r="BX4" s="118">
        <f>BW4/E4</f>
        <v>2.6666666666666665</v>
      </c>
      <c r="BY4" s="44">
        <v>1</v>
      </c>
      <c r="BZ4" s="45" t="s">
        <v>97</v>
      </c>
      <c r="CA4" s="44">
        <v>0</v>
      </c>
      <c r="CB4" s="45">
        <v>0</v>
      </c>
      <c r="CC4" s="45">
        <v>0</v>
      </c>
      <c r="CD4" s="118">
        <f>SUM(CA4:CC4)</f>
        <v>0</v>
      </c>
      <c r="CE4" s="118">
        <f>CD4/E4</f>
        <v>0</v>
      </c>
      <c r="CF4" s="44">
        <v>1</v>
      </c>
      <c r="CG4" s="45" t="s">
        <v>97</v>
      </c>
      <c r="CH4" s="44">
        <v>53</v>
      </c>
      <c r="CI4" s="45">
        <v>53</v>
      </c>
      <c r="CJ4" s="45">
        <v>14</v>
      </c>
      <c r="CK4" s="190">
        <f>SUM(CH4:CJ4)</f>
        <v>120</v>
      </c>
      <c r="CL4" s="117">
        <f>CK4/E4</f>
        <v>40</v>
      </c>
      <c r="CM4" s="44"/>
    </row>
    <row r="5" spans="1:200" s="45" customFormat="1" ht="15.75" x14ac:dyDescent="0.3">
      <c r="A5" s="44">
        <v>2</v>
      </c>
      <c r="B5" s="45" t="s">
        <v>98</v>
      </c>
      <c r="C5" s="142">
        <v>178</v>
      </c>
      <c r="D5" s="45">
        <v>67</v>
      </c>
      <c r="E5" s="141">
        <v>2</v>
      </c>
      <c r="F5" s="142">
        <v>2</v>
      </c>
      <c r="G5" s="45" t="s">
        <v>98</v>
      </c>
      <c r="H5" s="44">
        <v>9</v>
      </c>
      <c r="I5" s="151"/>
      <c r="J5" s="45">
        <v>12</v>
      </c>
      <c r="K5" s="45">
        <f>SUM(H5:J5)</f>
        <v>21</v>
      </c>
      <c r="L5" s="117">
        <f>K5/E5</f>
        <v>10.5</v>
      </c>
      <c r="M5" s="44">
        <v>2</v>
      </c>
      <c r="N5" s="45" t="s">
        <v>98</v>
      </c>
      <c r="O5" s="44">
        <v>0</v>
      </c>
      <c r="P5" s="151"/>
      <c r="Q5" s="45">
        <v>0</v>
      </c>
      <c r="R5" s="77">
        <f>SUM(O5:Q5)</f>
        <v>0</v>
      </c>
      <c r="S5" s="118">
        <f>R5/E5</f>
        <v>0</v>
      </c>
      <c r="T5" s="44">
        <v>2</v>
      </c>
      <c r="U5" s="45" t="s">
        <v>98</v>
      </c>
      <c r="V5" s="44">
        <v>0</v>
      </c>
      <c r="W5" s="151"/>
      <c r="X5" s="45">
        <v>0</v>
      </c>
      <c r="Y5" s="118">
        <f>SUM(V5:X5)</f>
        <v>0</v>
      </c>
      <c r="Z5" s="118">
        <f>Y5/E5</f>
        <v>0</v>
      </c>
      <c r="AA5" s="44">
        <v>2</v>
      </c>
      <c r="AB5" s="45" t="s">
        <v>98</v>
      </c>
      <c r="AC5" s="44">
        <v>1</v>
      </c>
      <c r="AD5" s="151"/>
      <c r="AE5" s="45">
        <v>2</v>
      </c>
      <c r="AF5" s="117">
        <f>SUM(AC5:AE5)</f>
        <v>3</v>
      </c>
      <c r="AG5" s="117">
        <f>SUM(AF5,Y5)</f>
        <v>3</v>
      </c>
      <c r="AH5" s="117">
        <f>AG5/E5</f>
        <v>1.5</v>
      </c>
      <c r="AI5" s="44">
        <v>2</v>
      </c>
      <c r="AJ5" s="45" t="s">
        <v>98</v>
      </c>
      <c r="AK5" s="44">
        <v>1</v>
      </c>
      <c r="AL5" s="151"/>
      <c r="AM5" s="45">
        <v>2</v>
      </c>
      <c r="AN5" s="118">
        <f>SUM(AK5:AM5)</f>
        <v>3</v>
      </c>
      <c r="AO5" s="118">
        <f>AN5/E5</f>
        <v>1.5</v>
      </c>
      <c r="AP5" s="44">
        <v>2</v>
      </c>
      <c r="AQ5" s="45" t="s">
        <v>98</v>
      </c>
      <c r="AR5" s="44">
        <v>3</v>
      </c>
      <c r="AS5" s="151"/>
      <c r="AT5" s="45">
        <v>1</v>
      </c>
      <c r="AU5" s="118">
        <f>SUM(AR5:AT5)</f>
        <v>4</v>
      </c>
      <c r="AV5" s="118">
        <f>AU5/E5</f>
        <v>2</v>
      </c>
      <c r="AW5" s="44">
        <v>2</v>
      </c>
      <c r="AX5" s="45" t="s">
        <v>98</v>
      </c>
      <c r="AY5" s="44">
        <v>2</v>
      </c>
      <c r="AZ5" s="151"/>
      <c r="BA5" s="45">
        <v>1</v>
      </c>
      <c r="BB5" s="118">
        <f>SUM(AY5:BA5)</f>
        <v>3</v>
      </c>
      <c r="BC5" s="118">
        <f>BB5/E5</f>
        <v>1.5</v>
      </c>
      <c r="BD5" s="44">
        <v>2</v>
      </c>
      <c r="BE5" s="45" t="s">
        <v>98</v>
      </c>
      <c r="BF5" s="44">
        <v>6</v>
      </c>
      <c r="BG5" s="151"/>
      <c r="BH5" s="45">
        <v>4</v>
      </c>
      <c r="BI5" s="118">
        <f>SUM(BF5:BH5)</f>
        <v>10</v>
      </c>
      <c r="BJ5" s="118">
        <f>BI5/E5</f>
        <v>5</v>
      </c>
      <c r="BK5" s="44">
        <v>2</v>
      </c>
      <c r="BL5" s="45" t="s">
        <v>98</v>
      </c>
      <c r="BM5" s="44">
        <v>2</v>
      </c>
      <c r="BN5" s="151"/>
      <c r="BO5" s="45">
        <v>8</v>
      </c>
      <c r="BP5" s="118">
        <f>SUM(BM5:BO5)</f>
        <v>10</v>
      </c>
      <c r="BQ5" s="118">
        <f>BP5/E5</f>
        <v>5</v>
      </c>
      <c r="BR5" s="44">
        <v>2</v>
      </c>
      <c r="BS5" s="45" t="s">
        <v>98</v>
      </c>
      <c r="BT5" s="44">
        <v>3</v>
      </c>
      <c r="BU5" s="151"/>
      <c r="BV5" s="45">
        <v>1</v>
      </c>
      <c r="BW5" s="118">
        <f>SUM(BT5:BV5)</f>
        <v>4</v>
      </c>
      <c r="BX5" s="118">
        <f>BW5/E5</f>
        <v>2</v>
      </c>
      <c r="BY5" s="44">
        <v>2</v>
      </c>
      <c r="BZ5" s="45" t="s">
        <v>98</v>
      </c>
      <c r="CA5" s="44">
        <v>0</v>
      </c>
      <c r="CB5" s="151"/>
      <c r="CC5" s="45">
        <v>0</v>
      </c>
      <c r="CD5" s="118">
        <f>SUM(CA5:CC5)</f>
        <v>0</v>
      </c>
      <c r="CE5" s="118">
        <f>CD5/E5</f>
        <v>0</v>
      </c>
      <c r="CF5" s="44">
        <v>2</v>
      </c>
      <c r="CG5" s="45" t="s">
        <v>98</v>
      </c>
      <c r="CH5" s="44">
        <v>67</v>
      </c>
      <c r="CI5" s="151"/>
      <c r="CJ5" s="45">
        <v>42</v>
      </c>
      <c r="CK5" s="190">
        <f>SUM(CH5:CJ5)</f>
        <v>109</v>
      </c>
      <c r="CL5" s="117">
        <f>CK5/E5</f>
        <v>54.5</v>
      </c>
      <c r="CM5" s="44"/>
    </row>
    <row r="6" spans="1:200" s="45" customFormat="1" ht="15.75" x14ac:dyDescent="0.3">
      <c r="A6" s="44">
        <v>3</v>
      </c>
      <c r="B6" s="45" t="s">
        <v>99</v>
      </c>
      <c r="C6" s="142">
        <v>179</v>
      </c>
      <c r="D6" s="45">
        <v>64</v>
      </c>
      <c r="E6" s="141">
        <v>1</v>
      </c>
      <c r="F6" s="142">
        <v>3</v>
      </c>
      <c r="G6" s="45" t="s">
        <v>99</v>
      </c>
      <c r="H6" s="44">
        <v>5</v>
      </c>
      <c r="I6" s="151"/>
      <c r="J6" s="151"/>
      <c r="K6" s="45">
        <f>SUM(H6:J6)</f>
        <v>5</v>
      </c>
      <c r="L6" s="117">
        <f>K6/E6</f>
        <v>5</v>
      </c>
      <c r="M6" s="44">
        <v>3</v>
      </c>
      <c r="N6" s="45" t="s">
        <v>99</v>
      </c>
      <c r="O6" s="44">
        <v>0</v>
      </c>
      <c r="P6" s="151"/>
      <c r="Q6" s="151"/>
      <c r="R6" s="77">
        <f>SUM(O6:Q6)</f>
        <v>0</v>
      </c>
      <c r="S6" s="118">
        <f>R6/E6</f>
        <v>0</v>
      </c>
      <c r="T6" s="44">
        <v>3</v>
      </c>
      <c r="U6" s="45" t="s">
        <v>99</v>
      </c>
      <c r="V6" s="44">
        <v>0</v>
      </c>
      <c r="W6" s="151"/>
      <c r="X6" s="151"/>
      <c r="Y6" s="118">
        <f>SUM(V6:X6)</f>
        <v>0</v>
      </c>
      <c r="Z6" s="118">
        <f>Y6/E6</f>
        <v>0</v>
      </c>
      <c r="AA6" s="44">
        <v>3</v>
      </c>
      <c r="AB6" s="45" t="s">
        <v>99</v>
      </c>
      <c r="AC6" s="44">
        <v>0</v>
      </c>
      <c r="AD6" s="151"/>
      <c r="AE6" s="151"/>
      <c r="AF6" s="117">
        <f>SUM(AC6:AE6)</f>
        <v>0</v>
      </c>
      <c r="AG6" s="117">
        <f>SUM(AF6,Y6)</f>
        <v>0</v>
      </c>
      <c r="AH6" s="117">
        <f>AG6/E6</f>
        <v>0</v>
      </c>
      <c r="AI6" s="44">
        <v>3</v>
      </c>
      <c r="AJ6" s="45" t="s">
        <v>99</v>
      </c>
      <c r="AK6" s="44">
        <v>3</v>
      </c>
      <c r="AL6" s="151"/>
      <c r="AM6" s="151"/>
      <c r="AN6" s="118">
        <f>SUM(AK6:AM6)</f>
        <v>3</v>
      </c>
      <c r="AO6" s="118">
        <f>AN6/E6</f>
        <v>3</v>
      </c>
      <c r="AP6" s="44">
        <v>3</v>
      </c>
      <c r="AQ6" s="45" t="s">
        <v>99</v>
      </c>
      <c r="AR6" s="44">
        <v>0</v>
      </c>
      <c r="AS6" s="151"/>
      <c r="AT6" s="151"/>
      <c r="AU6" s="118">
        <f>SUM(AR6:AT6)</f>
        <v>0</v>
      </c>
      <c r="AV6" s="118">
        <f>AU6/E6</f>
        <v>0</v>
      </c>
      <c r="AW6" s="44">
        <v>3</v>
      </c>
      <c r="AX6" s="45" t="s">
        <v>99</v>
      </c>
      <c r="AY6" s="44">
        <v>1</v>
      </c>
      <c r="AZ6" s="151"/>
      <c r="BA6" s="151"/>
      <c r="BB6" s="118">
        <f>SUM(AY6:BA6)</f>
        <v>1</v>
      </c>
      <c r="BC6" s="118">
        <f>BB6/E6</f>
        <v>1</v>
      </c>
      <c r="BD6" s="44">
        <v>3</v>
      </c>
      <c r="BE6" s="45" t="s">
        <v>99</v>
      </c>
      <c r="BF6" s="44">
        <v>5</v>
      </c>
      <c r="BG6" s="151"/>
      <c r="BH6" s="151"/>
      <c r="BI6" s="118">
        <f>SUM(BF6:BH6)</f>
        <v>5</v>
      </c>
      <c r="BJ6" s="118">
        <f>BI6/E6</f>
        <v>5</v>
      </c>
      <c r="BK6" s="44">
        <v>3</v>
      </c>
      <c r="BL6" s="45" t="s">
        <v>99</v>
      </c>
      <c r="BM6" s="44">
        <v>0</v>
      </c>
      <c r="BN6" s="151"/>
      <c r="BO6" s="151"/>
      <c r="BP6" s="118">
        <f>SUM(BM6:BO6)</f>
        <v>0</v>
      </c>
      <c r="BQ6" s="118">
        <f>BP6/E6</f>
        <v>0</v>
      </c>
      <c r="BR6" s="44">
        <v>3</v>
      </c>
      <c r="BS6" s="45" t="s">
        <v>99</v>
      </c>
      <c r="BT6" s="44">
        <v>1</v>
      </c>
      <c r="BU6" s="151"/>
      <c r="BV6" s="151"/>
      <c r="BW6" s="118">
        <f>SUM(BT6:BV6)</f>
        <v>1</v>
      </c>
      <c r="BX6" s="118">
        <f>BW6/E6</f>
        <v>1</v>
      </c>
      <c r="BY6" s="44">
        <v>3</v>
      </c>
      <c r="BZ6" s="45" t="s">
        <v>99</v>
      </c>
      <c r="CA6" s="44">
        <v>0</v>
      </c>
      <c r="CB6" s="151"/>
      <c r="CC6" s="151"/>
      <c r="CD6" s="118">
        <f>SUM(CA6:CC6)</f>
        <v>0</v>
      </c>
      <c r="CE6" s="118">
        <f>CD6/E6</f>
        <v>0</v>
      </c>
      <c r="CF6" s="44">
        <v>3</v>
      </c>
      <c r="CG6" s="45" t="s">
        <v>99</v>
      </c>
      <c r="CH6" s="44">
        <v>20</v>
      </c>
      <c r="CI6" s="151"/>
      <c r="CJ6" s="151"/>
      <c r="CK6" s="190">
        <f>SUM(CH6:CJ6)</f>
        <v>20</v>
      </c>
      <c r="CL6" s="117">
        <f>CK6/E6</f>
        <v>20</v>
      </c>
      <c r="CM6" s="44"/>
    </row>
    <row r="7" spans="1:200" s="45" customFormat="1" ht="15.75" x14ac:dyDescent="0.3">
      <c r="A7" s="44">
        <v>4</v>
      </c>
      <c r="B7" s="45" t="s">
        <v>100</v>
      </c>
      <c r="C7" s="142">
        <v>182</v>
      </c>
      <c r="D7" s="45">
        <v>77</v>
      </c>
      <c r="E7" s="141">
        <v>2</v>
      </c>
      <c r="F7" s="142">
        <v>4</v>
      </c>
      <c r="G7" s="45" t="s">
        <v>100</v>
      </c>
      <c r="H7" s="44">
        <v>4</v>
      </c>
      <c r="I7" s="45">
        <v>7</v>
      </c>
      <c r="J7" s="151"/>
      <c r="K7" s="45">
        <f>SUM(H7:J7)</f>
        <v>11</v>
      </c>
      <c r="L7" s="117">
        <f>K7/E7</f>
        <v>5.5</v>
      </c>
      <c r="M7" s="44">
        <v>4</v>
      </c>
      <c r="N7" s="45" t="s">
        <v>100</v>
      </c>
      <c r="O7" s="44">
        <v>0</v>
      </c>
      <c r="P7" s="45">
        <v>0</v>
      </c>
      <c r="Q7" s="151"/>
      <c r="R7" s="77">
        <f>SUM(O7:Q7)</f>
        <v>0</v>
      </c>
      <c r="S7" s="118">
        <f>R7/E7</f>
        <v>0</v>
      </c>
      <c r="T7" s="44">
        <v>4</v>
      </c>
      <c r="U7" s="45" t="s">
        <v>100</v>
      </c>
      <c r="V7" s="44">
        <v>0</v>
      </c>
      <c r="W7" s="45">
        <v>0</v>
      </c>
      <c r="X7" s="151"/>
      <c r="Y7" s="118">
        <f>SUM(V7:X7)</f>
        <v>0</v>
      </c>
      <c r="Z7" s="118">
        <f>Y7/E7</f>
        <v>0</v>
      </c>
      <c r="AA7" s="44">
        <v>4</v>
      </c>
      <c r="AB7" s="45" t="s">
        <v>100</v>
      </c>
      <c r="AC7" s="44">
        <v>0</v>
      </c>
      <c r="AD7" s="45">
        <v>0</v>
      </c>
      <c r="AE7" s="151"/>
      <c r="AF7" s="117">
        <f>SUM(AC7:AE7)</f>
        <v>0</v>
      </c>
      <c r="AG7" s="117">
        <f>SUM(AF7,Y7)</f>
        <v>0</v>
      </c>
      <c r="AH7" s="117">
        <f>AG7/E7</f>
        <v>0</v>
      </c>
      <c r="AI7" s="44">
        <v>4</v>
      </c>
      <c r="AJ7" s="45" t="s">
        <v>100</v>
      </c>
      <c r="AK7" s="44">
        <v>2</v>
      </c>
      <c r="AL7" s="45">
        <v>0</v>
      </c>
      <c r="AM7" s="151"/>
      <c r="AN7" s="118">
        <f>SUM(AK7:AM7)</f>
        <v>2</v>
      </c>
      <c r="AO7" s="118">
        <f>AN7/E7</f>
        <v>1</v>
      </c>
      <c r="AP7" s="44">
        <v>4</v>
      </c>
      <c r="AQ7" s="45" t="s">
        <v>100</v>
      </c>
      <c r="AR7" s="44">
        <v>1</v>
      </c>
      <c r="AS7" s="45">
        <v>0</v>
      </c>
      <c r="AT7" s="151"/>
      <c r="AU7" s="118">
        <f>SUM(AR7:AT7)</f>
        <v>1</v>
      </c>
      <c r="AV7" s="118">
        <f>AU7/E7</f>
        <v>0.5</v>
      </c>
      <c r="AW7" s="44">
        <v>4</v>
      </c>
      <c r="AX7" s="45" t="s">
        <v>100</v>
      </c>
      <c r="AY7" s="44">
        <v>3</v>
      </c>
      <c r="AZ7" s="45">
        <v>2</v>
      </c>
      <c r="BA7" s="151"/>
      <c r="BB7" s="118">
        <f>SUM(AY7:BA7)</f>
        <v>5</v>
      </c>
      <c r="BC7" s="118">
        <f>BB7/E7</f>
        <v>2.5</v>
      </c>
      <c r="BD7" s="44">
        <v>4</v>
      </c>
      <c r="BE7" s="45" t="s">
        <v>100</v>
      </c>
      <c r="BF7" s="44">
        <v>3</v>
      </c>
      <c r="BG7" s="45">
        <v>5</v>
      </c>
      <c r="BH7" s="151"/>
      <c r="BI7" s="118">
        <f>SUM(BF7:BH7)</f>
        <v>8</v>
      </c>
      <c r="BJ7" s="118">
        <f>BI7/E7</f>
        <v>4</v>
      </c>
      <c r="BK7" s="44">
        <v>4</v>
      </c>
      <c r="BL7" s="45" t="s">
        <v>100</v>
      </c>
      <c r="BM7" s="44">
        <v>1</v>
      </c>
      <c r="BN7" s="45">
        <v>2</v>
      </c>
      <c r="BO7" s="151"/>
      <c r="BP7" s="118">
        <f>SUM(BM7:BO7)</f>
        <v>3</v>
      </c>
      <c r="BQ7" s="118">
        <f>BP7/E7</f>
        <v>1.5</v>
      </c>
      <c r="BR7" s="44">
        <v>4</v>
      </c>
      <c r="BS7" s="45" t="s">
        <v>100</v>
      </c>
      <c r="BT7" s="44">
        <v>0</v>
      </c>
      <c r="BU7" s="45">
        <v>2</v>
      </c>
      <c r="BV7" s="151"/>
      <c r="BW7" s="118">
        <f>SUM(BT7:BV7)</f>
        <v>2</v>
      </c>
      <c r="BX7" s="118">
        <f>BW7/E7</f>
        <v>1</v>
      </c>
      <c r="BY7" s="44">
        <v>4</v>
      </c>
      <c r="BZ7" s="45" t="s">
        <v>100</v>
      </c>
      <c r="CA7" s="44">
        <v>0</v>
      </c>
      <c r="CB7" s="45">
        <v>0</v>
      </c>
      <c r="CC7" s="151"/>
      <c r="CD7" s="118">
        <f>SUM(CA7:CC7)</f>
        <v>0</v>
      </c>
      <c r="CE7" s="118">
        <f>CD7/E7</f>
        <v>0</v>
      </c>
      <c r="CF7" s="44">
        <v>4</v>
      </c>
      <c r="CG7" s="45" t="s">
        <v>100</v>
      </c>
      <c r="CH7" s="44">
        <v>25</v>
      </c>
      <c r="CI7" s="45">
        <v>57</v>
      </c>
      <c r="CJ7" s="151"/>
      <c r="CK7" s="190">
        <f>SUM(CH7:CJ7)</f>
        <v>82</v>
      </c>
      <c r="CL7" s="117">
        <f>CK7/E7</f>
        <v>41</v>
      </c>
      <c r="CM7" s="44"/>
    </row>
    <row r="8" spans="1:200" s="45" customFormat="1" ht="15.75" x14ac:dyDescent="0.3">
      <c r="A8" s="44">
        <v>5</v>
      </c>
      <c r="B8" s="45" t="s">
        <v>101</v>
      </c>
      <c r="C8" s="142">
        <v>184</v>
      </c>
      <c r="D8" s="45">
        <v>73</v>
      </c>
      <c r="E8" s="141">
        <v>3</v>
      </c>
      <c r="F8" s="142">
        <v>5</v>
      </c>
      <c r="G8" s="45" t="s">
        <v>101</v>
      </c>
      <c r="H8" s="44">
        <v>7</v>
      </c>
      <c r="I8" s="45">
        <v>4</v>
      </c>
      <c r="J8" s="45">
        <v>4</v>
      </c>
      <c r="K8" s="45">
        <f>SUM(H8:J8)</f>
        <v>15</v>
      </c>
      <c r="L8" s="117">
        <f>K8/E8</f>
        <v>5</v>
      </c>
      <c r="M8" s="44">
        <v>5</v>
      </c>
      <c r="N8" s="45" t="s">
        <v>101</v>
      </c>
      <c r="O8" s="44">
        <v>0</v>
      </c>
      <c r="P8" s="45">
        <v>0</v>
      </c>
      <c r="Q8" s="45">
        <v>0</v>
      </c>
      <c r="R8" s="77">
        <f>SUM(O8:Q8)</f>
        <v>0</v>
      </c>
      <c r="S8" s="118">
        <f>R8/E8</f>
        <v>0</v>
      </c>
      <c r="T8" s="44">
        <v>5</v>
      </c>
      <c r="U8" s="45" t="s">
        <v>101</v>
      </c>
      <c r="V8" s="44">
        <v>0</v>
      </c>
      <c r="W8" s="45">
        <v>0</v>
      </c>
      <c r="X8" s="45">
        <v>0</v>
      </c>
      <c r="Y8" s="118">
        <f>SUM(V8:X8)</f>
        <v>0</v>
      </c>
      <c r="Z8" s="118">
        <f>Y8/E8</f>
        <v>0</v>
      </c>
      <c r="AA8" s="44">
        <v>5</v>
      </c>
      <c r="AB8" s="45" t="s">
        <v>101</v>
      </c>
      <c r="AC8" s="44">
        <v>0</v>
      </c>
      <c r="AD8" s="45">
        <v>0</v>
      </c>
      <c r="AE8" s="45">
        <v>1</v>
      </c>
      <c r="AF8" s="117">
        <f>SUM(AC8:AE8)</f>
        <v>1</v>
      </c>
      <c r="AG8" s="117">
        <f>SUM(AF8,Y8)</f>
        <v>1</v>
      </c>
      <c r="AH8" s="117">
        <f>AG8/E8</f>
        <v>0.33333333333333331</v>
      </c>
      <c r="AI8" s="44">
        <v>5</v>
      </c>
      <c r="AJ8" s="45" t="s">
        <v>101</v>
      </c>
      <c r="AK8" s="44">
        <v>2</v>
      </c>
      <c r="AL8" s="45">
        <v>1</v>
      </c>
      <c r="AM8" s="45">
        <v>3</v>
      </c>
      <c r="AN8" s="118">
        <f>SUM(AK8:AM8)</f>
        <v>6</v>
      </c>
      <c r="AO8" s="118">
        <f>AN8/E8</f>
        <v>2</v>
      </c>
      <c r="AP8" s="44">
        <v>5</v>
      </c>
      <c r="AQ8" s="45" t="s">
        <v>101</v>
      </c>
      <c r="AR8" s="44">
        <v>1</v>
      </c>
      <c r="AS8" s="45">
        <v>0</v>
      </c>
      <c r="AT8" s="45">
        <v>0</v>
      </c>
      <c r="AU8" s="118">
        <f>SUM(AR8:AT8)</f>
        <v>1</v>
      </c>
      <c r="AV8" s="118">
        <f>AU8/E8</f>
        <v>0.33333333333333331</v>
      </c>
      <c r="AW8" s="44">
        <v>5</v>
      </c>
      <c r="AX8" s="45" t="s">
        <v>101</v>
      </c>
      <c r="AY8" s="44">
        <v>2</v>
      </c>
      <c r="AZ8" s="45">
        <v>1</v>
      </c>
      <c r="BA8" s="45">
        <v>2</v>
      </c>
      <c r="BB8" s="118">
        <f>SUM(AY8:BA8)</f>
        <v>5</v>
      </c>
      <c r="BC8" s="118">
        <f>BB8/E8</f>
        <v>1.6666666666666667</v>
      </c>
      <c r="BD8" s="44">
        <v>5</v>
      </c>
      <c r="BE8" s="45" t="s">
        <v>101</v>
      </c>
      <c r="BF8" s="44">
        <v>4</v>
      </c>
      <c r="BG8" s="45">
        <v>2</v>
      </c>
      <c r="BH8" s="45">
        <v>2</v>
      </c>
      <c r="BI8" s="118">
        <f>SUM(BF8:BH8)</f>
        <v>8</v>
      </c>
      <c r="BJ8" s="118">
        <f>BI8/E8</f>
        <v>2.6666666666666665</v>
      </c>
      <c r="BK8" s="44">
        <v>5</v>
      </c>
      <c r="BL8" s="45" t="s">
        <v>101</v>
      </c>
      <c r="BM8" s="44">
        <v>2</v>
      </c>
      <c r="BN8" s="45">
        <v>2</v>
      </c>
      <c r="BO8" s="45">
        <v>2</v>
      </c>
      <c r="BP8" s="118">
        <f>SUM(BM8:BO8)</f>
        <v>6</v>
      </c>
      <c r="BQ8" s="118">
        <f>BP8/E8</f>
        <v>2</v>
      </c>
      <c r="BR8" s="44">
        <v>5</v>
      </c>
      <c r="BS8" s="45" t="s">
        <v>101</v>
      </c>
      <c r="BT8" s="44">
        <v>1</v>
      </c>
      <c r="BU8" s="45">
        <v>1</v>
      </c>
      <c r="BV8" s="45">
        <v>3</v>
      </c>
      <c r="BW8" s="118">
        <f>SUM(BT8:BV8)</f>
        <v>5</v>
      </c>
      <c r="BX8" s="118">
        <f>BW8/E8</f>
        <v>1.6666666666666667</v>
      </c>
      <c r="BY8" s="44">
        <v>5</v>
      </c>
      <c r="BZ8" s="45" t="s">
        <v>101</v>
      </c>
      <c r="CA8" s="44">
        <v>0</v>
      </c>
      <c r="CB8" s="45">
        <v>0</v>
      </c>
      <c r="CC8" s="45">
        <v>0</v>
      </c>
      <c r="CD8" s="118">
        <f>SUM(CA8:CC8)</f>
        <v>0</v>
      </c>
      <c r="CE8" s="118">
        <f>CD8/E8</f>
        <v>0</v>
      </c>
      <c r="CF8" s="44">
        <v>5</v>
      </c>
      <c r="CG8" s="45" t="s">
        <v>101</v>
      </c>
      <c r="CH8" s="44">
        <v>57</v>
      </c>
      <c r="CI8" s="45">
        <v>50</v>
      </c>
      <c r="CJ8" s="45">
        <v>50</v>
      </c>
      <c r="CK8" s="190">
        <f>SUM(CH8:CJ8)</f>
        <v>157</v>
      </c>
      <c r="CL8" s="117">
        <f>CK8/E8</f>
        <v>52.333333333333336</v>
      </c>
      <c r="CM8" s="44"/>
    </row>
    <row r="9" spans="1:200" s="45" customFormat="1" ht="15.75" x14ac:dyDescent="0.3">
      <c r="A9" s="44">
        <v>6</v>
      </c>
      <c r="B9" s="45" t="s">
        <v>102</v>
      </c>
      <c r="C9" s="142">
        <v>178</v>
      </c>
      <c r="D9" s="45">
        <v>65</v>
      </c>
      <c r="E9" s="141">
        <v>1</v>
      </c>
      <c r="F9" s="142">
        <v>6</v>
      </c>
      <c r="G9" s="45" t="s">
        <v>102</v>
      </c>
      <c r="H9" s="44">
        <v>4</v>
      </c>
      <c r="I9" s="151"/>
      <c r="J9" s="151"/>
      <c r="K9" s="45">
        <f>SUM(H9:J9)</f>
        <v>4</v>
      </c>
      <c r="L9" s="117">
        <f>K9/E9</f>
        <v>4</v>
      </c>
      <c r="M9" s="44">
        <v>6</v>
      </c>
      <c r="N9" s="45" t="s">
        <v>102</v>
      </c>
      <c r="O9" s="44">
        <v>0</v>
      </c>
      <c r="P9" s="151"/>
      <c r="Q9" s="151"/>
      <c r="R9" s="77">
        <f>SUM(O9:Q9)</f>
        <v>0</v>
      </c>
      <c r="S9" s="118">
        <f>R9/E9</f>
        <v>0</v>
      </c>
      <c r="T9" s="44">
        <v>6</v>
      </c>
      <c r="U9" s="45" t="s">
        <v>102</v>
      </c>
      <c r="V9" s="44">
        <v>0</v>
      </c>
      <c r="W9" s="151"/>
      <c r="X9" s="151"/>
      <c r="Y9" s="118">
        <f>SUM(V9:X9)</f>
        <v>0</v>
      </c>
      <c r="Z9" s="118">
        <f>Y9/E9</f>
        <v>0</v>
      </c>
      <c r="AA9" s="44">
        <v>6</v>
      </c>
      <c r="AB9" s="45" t="s">
        <v>102</v>
      </c>
      <c r="AC9" s="44">
        <v>0</v>
      </c>
      <c r="AD9" s="151"/>
      <c r="AE9" s="151"/>
      <c r="AF9" s="117">
        <f>SUM(AC9:AE9)</f>
        <v>0</v>
      </c>
      <c r="AG9" s="117">
        <f>SUM(AF9,Y9)</f>
        <v>0</v>
      </c>
      <c r="AH9" s="117">
        <f>AG9/E9</f>
        <v>0</v>
      </c>
      <c r="AI9" s="44">
        <v>6</v>
      </c>
      <c r="AJ9" s="45" t="s">
        <v>102</v>
      </c>
      <c r="AK9" s="44">
        <v>5</v>
      </c>
      <c r="AL9" s="151"/>
      <c r="AM9" s="151"/>
      <c r="AN9" s="118">
        <f>SUM(AK9:AM9)</f>
        <v>5</v>
      </c>
      <c r="AO9" s="118">
        <f>AN9/E9</f>
        <v>5</v>
      </c>
      <c r="AP9" s="44">
        <v>6</v>
      </c>
      <c r="AQ9" s="45" t="s">
        <v>102</v>
      </c>
      <c r="AR9" s="44">
        <v>0</v>
      </c>
      <c r="AS9" s="151"/>
      <c r="AT9" s="151"/>
      <c r="AU9" s="118">
        <f>SUM(AR9:AT9)</f>
        <v>0</v>
      </c>
      <c r="AV9" s="118">
        <f>AU9/E9</f>
        <v>0</v>
      </c>
      <c r="AW9" s="44">
        <v>6</v>
      </c>
      <c r="AX9" s="45" t="s">
        <v>102</v>
      </c>
      <c r="AY9" s="44">
        <v>0</v>
      </c>
      <c r="AZ9" s="151"/>
      <c r="BA9" s="151"/>
      <c r="BB9" s="118">
        <f>SUM(AY9:BA9)</f>
        <v>0</v>
      </c>
      <c r="BC9" s="118">
        <f>BB9/E9</f>
        <v>0</v>
      </c>
      <c r="BD9" s="44">
        <v>6</v>
      </c>
      <c r="BE9" s="45" t="s">
        <v>102</v>
      </c>
      <c r="BF9" s="44">
        <v>3</v>
      </c>
      <c r="BG9" s="151"/>
      <c r="BH9" s="151"/>
      <c r="BI9" s="118">
        <f>SUM(BF9:BH9)</f>
        <v>3</v>
      </c>
      <c r="BJ9" s="118">
        <f>BI9/E9</f>
        <v>3</v>
      </c>
      <c r="BK9" s="44">
        <v>6</v>
      </c>
      <c r="BL9" s="45" t="s">
        <v>102</v>
      </c>
      <c r="BM9" s="44">
        <v>1</v>
      </c>
      <c r="BN9" s="151"/>
      <c r="BO9" s="151"/>
      <c r="BP9" s="118">
        <f>SUM(BM9:BO9)</f>
        <v>1</v>
      </c>
      <c r="BQ9" s="118">
        <f>BP9/E9</f>
        <v>1</v>
      </c>
      <c r="BR9" s="44">
        <v>6</v>
      </c>
      <c r="BS9" s="45" t="s">
        <v>102</v>
      </c>
      <c r="BT9" s="44">
        <v>0</v>
      </c>
      <c r="BU9" s="151"/>
      <c r="BV9" s="151"/>
      <c r="BW9" s="118">
        <f>SUM(BT9:BV9)</f>
        <v>0</v>
      </c>
      <c r="BX9" s="118">
        <f>BW9/E9</f>
        <v>0</v>
      </c>
      <c r="BY9" s="44">
        <v>6</v>
      </c>
      <c r="BZ9" s="45" t="s">
        <v>102</v>
      </c>
      <c r="CA9" s="44">
        <v>0</v>
      </c>
      <c r="CB9" s="151"/>
      <c r="CC9" s="151"/>
      <c r="CD9" s="118">
        <f>SUM(CA9:CC9)</f>
        <v>0</v>
      </c>
      <c r="CE9" s="118">
        <f>CD9/E9</f>
        <v>0</v>
      </c>
      <c r="CF9" s="44">
        <v>6</v>
      </c>
      <c r="CG9" s="45" t="s">
        <v>102</v>
      </c>
      <c r="CH9" s="44">
        <v>75</v>
      </c>
      <c r="CI9" s="151"/>
      <c r="CJ9" s="151"/>
      <c r="CK9" s="190">
        <f>SUM(CH9:CJ9)</f>
        <v>75</v>
      </c>
      <c r="CL9" s="117">
        <f>CK9/E9</f>
        <v>75</v>
      </c>
      <c r="CM9" s="44"/>
    </row>
    <row r="10" spans="1:200" s="45" customFormat="1" ht="15.75" x14ac:dyDescent="0.3">
      <c r="A10" s="44">
        <v>7</v>
      </c>
      <c r="B10" s="45" t="s">
        <v>103</v>
      </c>
      <c r="C10" s="142">
        <v>182</v>
      </c>
      <c r="D10" s="45">
        <v>69</v>
      </c>
      <c r="E10" s="141">
        <v>3</v>
      </c>
      <c r="F10" s="142">
        <v>7</v>
      </c>
      <c r="G10" s="45" t="s">
        <v>103</v>
      </c>
      <c r="H10" s="44">
        <v>11</v>
      </c>
      <c r="I10" s="45">
        <v>8</v>
      </c>
      <c r="J10" s="45">
        <v>13</v>
      </c>
      <c r="K10" s="45">
        <f>SUM(H10:J10)</f>
        <v>32</v>
      </c>
      <c r="L10" s="117">
        <f>K10/E10</f>
        <v>10.666666666666666</v>
      </c>
      <c r="M10" s="44">
        <v>7</v>
      </c>
      <c r="N10" s="45" t="s">
        <v>103</v>
      </c>
      <c r="O10" s="44">
        <v>0</v>
      </c>
      <c r="P10" s="45">
        <v>0</v>
      </c>
      <c r="Q10" s="45">
        <v>0</v>
      </c>
      <c r="R10" s="77">
        <f>SUM(O10:Q10)</f>
        <v>0</v>
      </c>
      <c r="S10" s="118">
        <f>R10/E10</f>
        <v>0</v>
      </c>
      <c r="T10" s="44">
        <v>7</v>
      </c>
      <c r="U10" s="45" t="s">
        <v>103</v>
      </c>
      <c r="V10" s="44">
        <v>1</v>
      </c>
      <c r="W10" s="45">
        <v>0</v>
      </c>
      <c r="X10" s="45">
        <v>1</v>
      </c>
      <c r="Y10" s="118">
        <f>SUM(V10:X10)</f>
        <v>2</v>
      </c>
      <c r="Z10" s="118">
        <f>Y10/E10</f>
        <v>0.66666666666666663</v>
      </c>
      <c r="AA10" s="44">
        <v>7</v>
      </c>
      <c r="AB10" s="45" t="s">
        <v>103</v>
      </c>
      <c r="AC10" s="44">
        <v>0</v>
      </c>
      <c r="AD10" s="45">
        <v>0</v>
      </c>
      <c r="AE10" s="45">
        <v>4</v>
      </c>
      <c r="AF10" s="117">
        <f>SUM(AC10:AE10)</f>
        <v>4</v>
      </c>
      <c r="AG10" s="117">
        <f>SUM(AF10,Y10)</f>
        <v>6</v>
      </c>
      <c r="AH10" s="117">
        <f>AG10/E10</f>
        <v>2</v>
      </c>
      <c r="AI10" s="44">
        <v>7</v>
      </c>
      <c r="AJ10" s="45" t="s">
        <v>103</v>
      </c>
      <c r="AK10" s="44">
        <v>5</v>
      </c>
      <c r="AL10" s="45">
        <v>8</v>
      </c>
      <c r="AM10" s="45">
        <v>1</v>
      </c>
      <c r="AN10" s="118">
        <f>SUM(AK10:AM10)</f>
        <v>14</v>
      </c>
      <c r="AO10" s="118">
        <f>AN10/E10</f>
        <v>4.666666666666667</v>
      </c>
      <c r="AP10" s="44">
        <v>7</v>
      </c>
      <c r="AQ10" s="45" t="s">
        <v>103</v>
      </c>
      <c r="AR10" s="44">
        <v>3</v>
      </c>
      <c r="AS10" s="45">
        <v>4</v>
      </c>
      <c r="AT10" s="45">
        <v>0</v>
      </c>
      <c r="AU10" s="118">
        <f>SUM(AR10:AT10)</f>
        <v>7</v>
      </c>
      <c r="AV10" s="118">
        <f>AU10/E10</f>
        <v>2.3333333333333335</v>
      </c>
      <c r="AW10" s="44">
        <v>7</v>
      </c>
      <c r="AX10" s="45" t="s">
        <v>103</v>
      </c>
      <c r="AY10" s="44">
        <v>5</v>
      </c>
      <c r="AZ10" s="45">
        <v>1</v>
      </c>
      <c r="BA10" s="45">
        <v>0</v>
      </c>
      <c r="BB10" s="118">
        <f>SUM(AY10:BA10)</f>
        <v>6</v>
      </c>
      <c r="BC10" s="118">
        <f>BB10/E10</f>
        <v>2</v>
      </c>
      <c r="BD10" s="44">
        <v>7</v>
      </c>
      <c r="BE10" s="45" t="s">
        <v>103</v>
      </c>
      <c r="BF10" s="44">
        <v>9</v>
      </c>
      <c r="BG10" s="45">
        <v>6</v>
      </c>
      <c r="BH10" s="45">
        <v>7</v>
      </c>
      <c r="BI10" s="118">
        <f>SUM(BF10:BH10)</f>
        <v>22</v>
      </c>
      <c r="BJ10" s="118">
        <f>BI10/E10</f>
        <v>7.333333333333333</v>
      </c>
      <c r="BK10" s="44">
        <v>7</v>
      </c>
      <c r="BL10" s="45" t="s">
        <v>103</v>
      </c>
      <c r="BM10" s="44">
        <v>3</v>
      </c>
      <c r="BN10" s="45">
        <v>2</v>
      </c>
      <c r="BO10" s="45">
        <v>6</v>
      </c>
      <c r="BP10" s="118">
        <f>SUM(BM10:BO10)</f>
        <v>11</v>
      </c>
      <c r="BQ10" s="118">
        <f>BP10/E10</f>
        <v>3.6666666666666665</v>
      </c>
      <c r="BR10" s="44">
        <v>7</v>
      </c>
      <c r="BS10" s="45" t="s">
        <v>103</v>
      </c>
      <c r="BT10" s="44">
        <v>1</v>
      </c>
      <c r="BU10" s="45">
        <v>4</v>
      </c>
      <c r="BV10" s="45">
        <v>1</v>
      </c>
      <c r="BW10" s="118">
        <f>SUM(BT10:BV10)</f>
        <v>6</v>
      </c>
      <c r="BX10" s="118">
        <f>BW10/E10</f>
        <v>2</v>
      </c>
      <c r="BY10" s="44">
        <v>7</v>
      </c>
      <c r="BZ10" s="45" t="s">
        <v>103</v>
      </c>
      <c r="CA10" s="44">
        <v>1</v>
      </c>
      <c r="CB10" s="45">
        <v>0</v>
      </c>
      <c r="CC10" s="45">
        <v>1</v>
      </c>
      <c r="CD10" s="118">
        <f>SUM(CA10:CC10)</f>
        <v>2</v>
      </c>
      <c r="CE10" s="118">
        <f>CD10/E10</f>
        <v>0.66666666666666663</v>
      </c>
      <c r="CF10" s="44">
        <v>7</v>
      </c>
      <c r="CG10" s="45" t="s">
        <v>103</v>
      </c>
      <c r="CH10" s="44">
        <v>55</v>
      </c>
      <c r="CI10" s="45">
        <v>38</v>
      </c>
      <c r="CJ10" s="45">
        <v>69</v>
      </c>
      <c r="CK10" s="190">
        <f>SUM(CH10:CJ10)</f>
        <v>162</v>
      </c>
      <c r="CL10" s="117">
        <f>CK10/E10</f>
        <v>54</v>
      </c>
      <c r="CM10" s="44"/>
    </row>
    <row r="11" spans="1:200" s="45" customFormat="1" ht="15.75" x14ac:dyDescent="0.3">
      <c r="A11" s="44">
        <v>8</v>
      </c>
      <c r="B11" s="45" t="s">
        <v>104</v>
      </c>
      <c r="C11" s="142">
        <v>180</v>
      </c>
      <c r="D11" s="45">
        <v>77</v>
      </c>
      <c r="E11" s="141">
        <v>1</v>
      </c>
      <c r="F11" s="142">
        <v>8</v>
      </c>
      <c r="G11" s="45" t="s">
        <v>104</v>
      </c>
      <c r="H11" s="152"/>
      <c r="I11" s="151"/>
      <c r="J11" s="45">
        <v>6</v>
      </c>
      <c r="K11" s="45">
        <f>SUM(H11:J11)</f>
        <v>6</v>
      </c>
      <c r="L11" s="117">
        <f>K11/E11</f>
        <v>6</v>
      </c>
      <c r="M11" s="44">
        <v>8</v>
      </c>
      <c r="N11" s="45" t="s">
        <v>104</v>
      </c>
      <c r="O11" s="152"/>
      <c r="P11" s="151" t="s">
        <v>3</v>
      </c>
      <c r="Q11" s="45">
        <v>0</v>
      </c>
      <c r="R11" s="77">
        <f>SUM(O11:Q11)</f>
        <v>0</v>
      </c>
      <c r="S11" s="118">
        <f>R11/E11</f>
        <v>0</v>
      </c>
      <c r="T11" s="44">
        <v>8</v>
      </c>
      <c r="U11" s="45" t="s">
        <v>104</v>
      </c>
      <c r="V11" s="152"/>
      <c r="W11" s="151"/>
      <c r="X11" s="45">
        <v>0</v>
      </c>
      <c r="Y11" s="118">
        <f>SUM(V11:X11)</f>
        <v>0</v>
      </c>
      <c r="Z11" s="118">
        <f>Y11/E11</f>
        <v>0</v>
      </c>
      <c r="AA11" s="44">
        <v>8</v>
      </c>
      <c r="AB11" s="45" t="s">
        <v>104</v>
      </c>
      <c r="AC11" s="152"/>
      <c r="AD11" s="151"/>
      <c r="AE11" s="45">
        <v>1</v>
      </c>
      <c r="AF11" s="117">
        <f>SUM(AC11:AE11)</f>
        <v>1</v>
      </c>
      <c r="AG11" s="117">
        <f>SUM(AF11,Y11)</f>
        <v>1</v>
      </c>
      <c r="AH11" s="117">
        <f>AG11/E11</f>
        <v>1</v>
      </c>
      <c r="AI11" s="44">
        <v>8</v>
      </c>
      <c r="AJ11" s="45" t="s">
        <v>104</v>
      </c>
      <c r="AK11" s="152"/>
      <c r="AL11" s="151"/>
      <c r="AM11" s="45">
        <v>3</v>
      </c>
      <c r="AN11" s="118">
        <f>SUM(AK11:AM11)</f>
        <v>3</v>
      </c>
      <c r="AO11" s="118">
        <f>AN11/E11</f>
        <v>3</v>
      </c>
      <c r="AP11" s="44">
        <v>8</v>
      </c>
      <c r="AQ11" s="45" t="s">
        <v>104</v>
      </c>
      <c r="AR11" s="152"/>
      <c r="AS11" s="151"/>
      <c r="AT11" s="45">
        <v>1</v>
      </c>
      <c r="AU11" s="118">
        <f>SUM(AR11:AT11)</f>
        <v>1</v>
      </c>
      <c r="AV11" s="118">
        <f>AU11/E11</f>
        <v>1</v>
      </c>
      <c r="AW11" s="44">
        <v>8</v>
      </c>
      <c r="AX11" s="45" t="s">
        <v>104</v>
      </c>
      <c r="AY11" s="152"/>
      <c r="AZ11" s="151"/>
      <c r="BA11" s="45">
        <v>1</v>
      </c>
      <c r="BB11" s="118">
        <f>SUM(AY11:BA11)</f>
        <v>1</v>
      </c>
      <c r="BC11" s="118">
        <f>BB11/E11</f>
        <v>1</v>
      </c>
      <c r="BD11" s="44">
        <v>8</v>
      </c>
      <c r="BE11" s="45" t="s">
        <v>104</v>
      </c>
      <c r="BF11" s="152"/>
      <c r="BG11" s="151"/>
      <c r="BH11" s="45">
        <v>3</v>
      </c>
      <c r="BI11" s="118">
        <f>SUM(BF11:BH11)</f>
        <v>3</v>
      </c>
      <c r="BJ11" s="118">
        <f>BI11/E11</f>
        <v>3</v>
      </c>
      <c r="BK11" s="44">
        <v>8</v>
      </c>
      <c r="BL11" s="45" t="s">
        <v>104</v>
      </c>
      <c r="BM11" s="152"/>
      <c r="BN11" s="151"/>
      <c r="BO11" s="45">
        <v>2</v>
      </c>
      <c r="BP11" s="118">
        <f>SUM(BM11:BO11)</f>
        <v>2</v>
      </c>
      <c r="BQ11" s="118">
        <f>BP11/E11</f>
        <v>2</v>
      </c>
      <c r="BR11" s="44">
        <v>8</v>
      </c>
      <c r="BS11" s="45" t="s">
        <v>104</v>
      </c>
      <c r="BT11" s="152"/>
      <c r="BU11" s="151"/>
      <c r="BV11" s="45">
        <v>1</v>
      </c>
      <c r="BW11" s="118">
        <f>SUM(BT11:BV11)</f>
        <v>1</v>
      </c>
      <c r="BX11" s="118">
        <f>BW11/E11</f>
        <v>1</v>
      </c>
      <c r="BY11" s="44">
        <v>8</v>
      </c>
      <c r="BZ11" s="45" t="s">
        <v>104</v>
      </c>
      <c r="CA11" s="152"/>
      <c r="CB11" s="151"/>
      <c r="CC11" s="45">
        <v>0</v>
      </c>
      <c r="CD11" s="118">
        <f>SUM(CA11:CC11)</f>
        <v>0</v>
      </c>
      <c r="CE11" s="118">
        <f>CD11/E11</f>
        <v>0</v>
      </c>
      <c r="CF11" s="44">
        <v>8</v>
      </c>
      <c r="CG11" s="45" t="s">
        <v>104</v>
      </c>
      <c r="CH11" s="152"/>
      <c r="CI11" s="151"/>
      <c r="CJ11" s="45">
        <v>67</v>
      </c>
      <c r="CK11" s="190">
        <f>SUM(CH11:CJ11)</f>
        <v>67</v>
      </c>
      <c r="CL11" s="117">
        <f>CK11/E11</f>
        <v>67</v>
      </c>
      <c r="CM11" s="44"/>
    </row>
    <row r="12" spans="1:200" s="45" customFormat="1" ht="15.75" x14ac:dyDescent="0.3">
      <c r="A12" s="44">
        <v>9</v>
      </c>
      <c r="B12" s="45" t="s">
        <v>105</v>
      </c>
      <c r="C12" s="142">
        <v>179</v>
      </c>
      <c r="D12" s="45">
        <v>71</v>
      </c>
      <c r="E12" s="141">
        <v>3</v>
      </c>
      <c r="F12" s="142">
        <v>9</v>
      </c>
      <c r="G12" s="45" t="s">
        <v>105</v>
      </c>
      <c r="H12" s="44">
        <v>16</v>
      </c>
      <c r="I12" s="45">
        <v>13</v>
      </c>
      <c r="J12" s="45">
        <v>6</v>
      </c>
      <c r="K12" s="45">
        <f>SUM(H12:J12)</f>
        <v>35</v>
      </c>
      <c r="L12" s="117">
        <f>K12/E12</f>
        <v>11.666666666666666</v>
      </c>
      <c r="M12" s="44">
        <v>9</v>
      </c>
      <c r="N12" s="45" t="s">
        <v>105</v>
      </c>
      <c r="O12" s="44">
        <v>0</v>
      </c>
      <c r="P12" s="45">
        <v>0</v>
      </c>
      <c r="Q12" s="45">
        <v>0</v>
      </c>
      <c r="R12" s="77">
        <f>SUM(O12:Q12)</f>
        <v>0</v>
      </c>
      <c r="S12" s="118">
        <f>R12/E12</f>
        <v>0</v>
      </c>
      <c r="T12" s="44">
        <v>9</v>
      </c>
      <c r="U12" s="45" t="s">
        <v>105</v>
      </c>
      <c r="V12" s="44">
        <v>0</v>
      </c>
      <c r="W12" s="45">
        <v>0</v>
      </c>
      <c r="X12" s="45">
        <v>0</v>
      </c>
      <c r="Y12" s="118">
        <f>SUM(V12:X12)</f>
        <v>0</v>
      </c>
      <c r="Z12" s="118">
        <f>Y12/E12</f>
        <v>0</v>
      </c>
      <c r="AA12" s="44">
        <v>9</v>
      </c>
      <c r="AB12" s="45" t="s">
        <v>105</v>
      </c>
      <c r="AC12" s="44">
        <v>0</v>
      </c>
      <c r="AD12" s="45">
        <v>1</v>
      </c>
      <c r="AE12" s="45">
        <v>0</v>
      </c>
      <c r="AF12" s="117">
        <f>SUM(AC12:AE12)</f>
        <v>1</v>
      </c>
      <c r="AG12" s="117">
        <f>SUM(AF12,Y12)</f>
        <v>1</v>
      </c>
      <c r="AH12" s="117">
        <f>AG12/E12</f>
        <v>0.33333333333333331</v>
      </c>
      <c r="AI12" s="44">
        <v>9</v>
      </c>
      <c r="AJ12" s="45" t="s">
        <v>105</v>
      </c>
      <c r="AK12" s="44">
        <v>3</v>
      </c>
      <c r="AL12" s="45">
        <v>2</v>
      </c>
      <c r="AM12" s="45">
        <v>5</v>
      </c>
      <c r="AN12" s="118">
        <f>SUM(AK12:AM12)</f>
        <v>10</v>
      </c>
      <c r="AO12" s="118">
        <f>AN12/E12</f>
        <v>3.3333333333333335</v>
      </c>
      <c r="AP12" s="44">
        <v>9</v>
      </c>
      <c r="AQ12" s="45" t="s">
        <v>105</v>
      </c>
      <c r="AR12" s="44">
        <v>2</v>
      </c>
      <c r="AS12" s="45">
        <v>3</v>
      </c>
      <c r="AT12" s="45">
        <v>1</v>
      </c>
      <c r="AU12" s="118">
        <f>SUM(AR12:AT12)</f>
        <v>6</v>
      </c>
      <c r="AV12" s="118">
        <f>AU12/E12</f>
        <v>2</v>
      </c>
      <c r="AW12" s="44">
        <v>9</v>
      </c>
      <c r="AX12" s="45" t="s">
        <v>105</v>
      </c>
      <c r="AY12" s="44">
        <v>7</v>
      </c>
      <c r="AZ12" s="45">
        <v>2</v>
      </c>
      <c r="BA12" s="45">
        <v>1</v>
      </c>
      <c r="BB12" s="118">
        <f>SUM(AY12:BA12)</f>
        <v>10</v>
      </c>
      <c r="BC12" s="118">
        <f>BB12/E12</f>
        <v>3.3333333333333335</v>
      </c>
      <c r="BD12" s="44">
        <v>9</v>
      </c>
      <c r="BE12" s="45" t="s">
        <v>105</v>
      </c>
      <c r="BF12" s="44">
        <v>9</v>
      </c>
      <c r="BG12" s="45">
        <v>11</v>
      </c>
      <c r="BH12" s="45">
        <v>4</v>
      </c>
      <c r="BI12" s="118">
        <f>SUM(BF12:BH12)</f>
        <v>24</v>
      </c>
      <c r="BJ12" s="118">
        <f>BI12/E12</f>
        <v>8</v>
      </c>
      <c r="BK12" s="44">
        <v>9</v>
      </c>
      <c r="BL12" s="45" t="s">
        <v>105</v>
      </c>
      <c r="BM12" s="44">
        <v>7</v>
      </c>
      <c r="BN12" s="45">
        <v>5</v>
      </c>
      <c r="BO12" s="45">
        <v>2</v>
      </c>
      <c r="BP12" s="118">
        <f>SUM(BM12:BO12)</f>
        <v>14</v>
      </c>
      <c r="BQ12" s="118">
        <f>BP12/E12</f>
        <v>4.666666666666667</v>
      </c>
      <c r="BR12" s="44">
        <v>9</v>
      </c>
      <c r="BS12" s="45" t="s">
        <v>105</v>
      </c>
      <c r="BT12" s="44">
        <v>1</v>
      </c>
      <c r="BU12" s="45">
        <v>2</v>
      </c>
      <c r="BV12" s="45">
        <v>2</v>
      </c>
      <c r="BW12" s="118">
        <f>SUM(BT12:BV12)</f>
        <v>5</v>
      </c>
      <c r="BX12" s="118">
        <f>BW12/E12</f>
        <v>1.6666666666666667</v>
      </c>
      <c r="BY12" s="44">
        <v>9</v>
      </c>
      <c r="BZ12" s="45" t="s">
        <v>105</v>
      </c>
      <c r="CA12" s="44">
        <v>0</v>
      </c>
      <c r="CB12" s="45">
        <v>0</v>
      </c>
      <c r="CC12" s="45">
        <v>0</v>
      </c>
      <c r="CD12" s="118">
        <f>SUM(CA12:CC12)</f>
        <v>0</v>
      </c>
      <c r="CE12" s="118">
        <f>CD12/E12</f>
        <v>0</v>
      </c>
      <c r="CF12" s="44">
        <v>9</v>
      </c>
      <c r="CG12" s="45" t="s">
        <v>105</v>
      </c>
      <c r="CH12" s="44">
        <v>38</v>
      </c>
      <c r="CI12" s="45">
        <v>54</v>
      </c>
      <c r="CJ12" s="45">
        <v>0</v>
      </c>
      <c r="CK12" s="190">
        <f>SUM(CH12:CJ12)</f>
        <v>92</v>
      </c>
      <c r="CL12" s="117">
        <f>CK12/E12</f>
        <v>30.666666666666668</v>
      </c>
      <c r="CM12" s="44"/>
    </row>
    <row r="13" spans="1:200" s="45" customFormat="1" ht="15.75" x14ac:dyDescent="0.3">
      <c r="A13" s="44">
        <v>10</v>
      </c>
      <c r="B13" s="45" t="s">
        <v>389</v>
      </c>
      <c r="C13" s="142">
        <v>177</v>
      </c>
      <c r="D13" s="45">
        <v>79</v>
      </c>
      <c r="E13" s="141">
        <v>0</v>
      </c>
      <c r="F13" s="142">
        <v>10</v>
      </c>
      <c r="G13" s="45" t="s">
        <v>389</v>
      </c>
      <c r="H13" s="152"/>
      <c r="I13" s="151"/>
      <c r="J13" s="151"/>
      <c r="K13" s="45">
        <f>SUM(H13:J13)</f>
        <v>0</v>
      </c>
      <c r="L13" s="117" t="e">
        <f>K13/E13</f>
        <v>#DIV/0!</v>
      </c>
      <c r="M13" s="44">
        <v>10</v>
      </c>
      <c r="N13" s="45" t="s">
        <v>389</v>
      </c>
      <c r="O13" s="152"/>
      <c r="P13" s="151"/>
      <c r="Q13" s="151"/>
      <c r="R13" s="77">
        <f>SUM(O13:Q13)</f>
        <v>0</v>
      </c>
      <c r="S13" s="118" t="e">
        <f>R13/E13</f>
        <v>#DIV/0!</v>
      </c>
      <c r="T13" s="44">
        <v>10</v>
      </c>
      <c r="U13" s="45" t="s">
        <v>389</v>
      </c>
      <c r="V13" s="152"/>
      <c r="W13" s="151"/>
      <c r="X13" s="151"/>
      <c r="Y13" s="118">
        <f>SUM(V13:X13)</f>
        <v>0</v>
      </c>
      <c r="Z13" s="118" t="e">
        <f>Y13/E13</f>
        <v>#DIV/0!</v>
      </c>
      <c r="AA13" s="44">
        <v>10</v>
      </c>
      <c r="AB13" s="45" t="s">
        <v>389</v>
      </c>
      <c r="AC13" s="152"/>
      <c r="AD13" s="151"/>
      <c r="AE13" s="151"/>
      <c r="AF13" s="117">
        <f>SUM(AC13:AE13)</f>
        <v>0</v>
      </c>
      <c r="AG13" s="117">
        <f>SUM(AF13,Y13)</f>
        <v>0</v>
      </c>
      <c r="AH13" s="117" t="e">
        <f>AG13/E13</f>
        <v>#DIV/0!</v>
      </c>
      <c r="AI13" s="44">
        <v>10</v>
      </c>
      <c r="AJ13" s="45" t="s">
        <v>389</v>
      </c>
      <c r="AK13" s="152"/>
      <c r="AL13" s="151"/>
      <c r="AM13" s="151"/>
      <c r="AN13" s="118">
        <f>SUM(AK13:AM13)</f>
        <v>0</v>
      </c>
      <c r="AO13" s="118" t="e">
        <f>AN13/E13</f>
        <v>#DIV/0!</v>
      </c>
      <c r="AP13" s="44">
        <v>10</v>
      </c>
      <c r="AQ13" s="45" t="s">
        <v>389</v>
      </c>
      <c r="AR13" s="152"/>
      <c r="AS13" s="151"/>
      <c r="AT13" s="151"/>
      <c r="AU13" s="118">
        <f>SUM(AR13:AT13)</f>
        <v>0</v>
      </c>
      <c r="AV13" s="118" t="e">
        <f>AU13/E13</f>
        <v>#DIV/0!</v>
      </c>
      <c r="AW13" s="44">
        <v>10</v>
      </c>
      <c r="AX13" s="45" t="s">
        <v>389</v>
      </c>
      <c r="AY13" s="152"/>
      <c r="AZ13" s="151"/>
      <c r="BA13" s="151"/>
      <c r="BB13" s="118">
        <f>SUM(AY13:BA13)</f>
        <v>0</v>
      </c>
      <c r="BC13" s="118" t="e">
        <f>BB13/E13</f>
        <v>#DIV/0!</v>
      </c>
      <c r="BD13" s="44">
        <v>10</v>
      </c>
      <c r="BE13" s="45" t="s">
        <v>389</v>
      </c>
      <c r="BF13" s="152"/>
      <c r="BG13" s="151"/>
      <c r="BH13" s="151"/>
      <c r="BI13" s="118">
        <f>SUM(BF13:BH13)</f>
        <v>0</v>
      </c>
      <c r="BJ13" s="118" t="e">
        <f>BI13/E13</f>
        <v>#DIV/0!</v>
      </c>
      <c r="BK13" s="44">
        <v>10</v>
      </c>
      <c r="BL13" s="45" t="s">
        <v>389</v>
      </c>
      <c r="BM13" s="152"/>
      <c r="BN13" s="151"/>
      <c r="BO13" s="151"/>
      <c r="BP13" s="118">
        <f>SUM(BM13:BO13)</f>
        <v>0</v>
      </c>
      <c r="BQ13" s="118" t="e">
        <f>BP13/E13</f>
        <v>#DIV/0!</v>
      </c>
      <c r="BR13" s="44">
        <v>10</v>
      </c>
      <c r="BS13" s="45" t="s">
        <v>389</v>
      </c>
      <c r="BT13" s="152"/>
      <c r="BU13" s="151"/>
      <c r="BV13" s="151"/>
      <c r="BW13" s="118">
        <f>SUM(BT13:BV13)</f>
        <v>0</v>
      </c>
      <c r="BX13" s="118" t="e">
        <f>BW13/E13</f>
        <v>#DIV/0!</v>
      </c>
      <c r="BY13" s="44">
        <v>10</v>
      </c>
      <c r="BZ13" s="45" t="s">
        <v>389</v>
      </c>
      <c r="CA13" s="152"/>
      <c r="CB13" s="151" t="s">
        <v>3</v>
      </c>
      <c r="CC13" s="151"/>
      <c r="CD13" s="118">
        <f>SUM(CA13:CC13)</f>
        <v>0</v>
      </c>
      <c r="CE13" s="118" t="e">
        <f>CD13/E13</f>
        <v>#DIV/0!</v>
      </c>
      <c r="CF13" s="44">
        <v>10</v>
      </c>
      <c r="CG13" s="45" t="s">
        <v>389</v>
      </c>
      <c r="CH13" s="152"/>
      <c r="CI13" s="151"/>
      <c r="CJ13" s="151"/>
      <c r="CK13" s="190">
        <f>SUM(CH13:CJ13)</f>
        <v>0</v>
      </c>
      <c r="CL13" s="117" t="e">
        <f>CK13/E13</f>
        <v>#DIV/0!</v>
      </c>
      <c r="CM13" s="44"/>
    </row>
    <row r="14" spans="1:200" s="45" customFormat="1" ht="15.75" x14ac:dyDescent="0.3">
      <c r="A14" s="44">
        <v>11</v>
      </c>
      <c r="B14" s="45" t="s">
        <v>106</v>
      </c>
      <c r="C14" s="142">
        <v>178</v>
      </c>
      <c r="D14" s="45">
        <v>71</v>
      </c>
      <c r="E14" s="141">
        <v>3</v>
      </c>
      <c r="F14" s="142">
        <v>11</v>
      </c>
      <c r="G14" s="45" t="s">
        <v>106</v>
      </c>
      <c r="H14" s="44">
        <v>6</v>
      </c>
      <c r="I14" s="45">
        <v>9</v>
      </c>
      <c r="J14" s="45">
        <v>7</v>
      </c>
      <c r="K14" s="45">
        <f>SUM(H14:J14)</f>
        <v>22</v>
      </c>
      <c r="L14" s="117">
        <f>K14/E14</f>
        <v>7.333333333333333</v>
      </c>
      <c r="M14" s="44">
        <v>11</v>
      </c>
      <c r="N14" s="45" t="s">
        <v>106</v>
      </c>
      <c r="O14" s="44">
        <v>2</v>
      </c>
      <c r="P14" s="45">
        <v>0</v>
      </c>
      <c r="Q14" s="45">
        <v>1</v>
      </c>
      <c r="R14" s="77">
        <f>SUM(O14:Q14)</f>
        <v>3</v>
      </c>
      <c r="S14" s="118">
        <f>R14/E14</f>
        <v>1</v>
      </c>
      <c r="T14" s="44">
        <v>11</v>
      </c>
      <c r="U14" s="45" t="s">
        <v>106</v>
      </c>
      <c r="V14" s="44">
        <v>0</v>
      </c>
      <c r="W14" s="45">
        <v>0</v>
      </c>
      <c r="X14" s="45">
        <v>0</v>
      </c>
      <c r="Y14" s="118">
        <f>SUM(V14:X14)</f>
        <v>0</v>
      </c>
      <c r="Z14" s="118">
        <f>Y14/E14</f>
        <v>0</v>
      </c>
      <c r="AA14" s="44">
        <v>11</v>
      </c>
      <c r="AB14" s="45" t="s">
        <v>106</v>
      </c>
      <c r="AC14" s="44">
        <v>1</v>
      </c>
      <c r="AD14" s="45">
        <v>1</v>
      </c>
      <c r="AE14" s="45">
        <v>2</v>
      </c>
      <c r="AF14" s="117">
        <f>SUM(AC14:AE14)</f>
        <v>4</v>
      </c>
      <c r="AG14" s="117">
        <f>SUM(AF14,Y14)</f>
        <v>4</v>
      </c>
      <c r="AH14" s="117">
        <f>AG14/E14</f>
        <v>1.3333333333333333</v>
      </c>
      <c r="AI14" s="44">
        <v>11</v>
      </c>
      <c r="AJ14" s="45" t="s">
        <v>106</v>
      </c>
      <c r="AK14" s="44">
        <v>4</v>
      </c>
      <c r="AL14" s="45">
        <v>6</v>
      </c>
      <c r="AM14" s="45">
        <v>2</v>
      </c>
      <c r="AN14" s="118">
        <f>SUM(AK14:AM14)</f>
        <v>12</v>
      </c>
      <c r="AO14" s="118">
        <f>AN14/E14</f>
        <v>4</v>
      </c>
      <c r="AP14" s="44">
        <v>11</v>
      </c>
      <c r="AQ14" s="45" t="s">
        <v>106</v>
      </c>
      <c r="AR14" s="44">
        <v>2</v>
      </c>
      <c r="AS14" s="45">
        <v>1</v>
      </c>
      <c r="AT14" s="45">
        <v>0</v>
      </c>
      <c r="AU14" s="118">
        <f>SUM(AR14:AT14)</f>
        <v>3</v>
      </c>
      <c r="AV14" s="118">
        <f>AU14/E14</f>
        <v>1</v>
      </c>
      <c r="AW14" s="44">
        <v>11</v>
      </c>
      <c r="AX14" s="45" t="s">
        <v>106</v>
      </c>
      <c r="AY14" s="44">
        <v>1</v>
      </c>
      <c r="AZ14" s="45">
        <v>2</v>
      </c>
      <c r="BA14" s="45">
        <v>1</v>
      </c>
      <c r="BB14" s="118">
        <f>SUM(AY14:BA14)</f>
        <v>4</v>
      </c>
      <c r="BC14" s="118">
        <f>BB14/E14</f>
        <v>1.3333333333333333</v>
      </c>
      <c r="BD14" s="44">
        <v>11</v>
      </c>
      <c r="BE14" s="45" t="s">
        <v>106</v>
      </c>
      <c r="BF14" s="44">
        <v>5</v>
      </c>
      <c r="BG14" s="45">
        <v>6</v>
      </c>
      <c r="BH14" s="45">
        <v>5</v>
      </c>
      <c r="BI14" s="118">
        <f>SUM(BF14:BH14)</f>
        <v>16</v>
      </c>
      <c r="BJ14" s="118">
        <f>BI14/E14</f>
        <v>5.333333333333333</v>
      </c>
      <c r="BK14" s="44">
        <v>11</v>
      </c>
      <c r="BL14" s="45" t="s">
        <v>106</v>
      </c>
      <c r="BM14" s="44">
        <v>2</v>
      </c>
      <c r="BN14" s="45">
        <v>3</v>
      </c>
      <c r="BO14" s="45">
        <v>3</v>
      </c>
      <c r="BP14" s="118">
        <f>SUM(BM14:BO14)</f>
        <v>8</v>
      </c>
      <c r="BQ14" s="118">
        <f>BP14/E14</f>
        <v>2.6666666666666665</v>
      </c>
      <c r="BR14" s="44">
        <v>11</v>
      </c>
      <c r="BS14" s="45" t="s">
        <v>106</v>
      </c>
      <c r="BT14" s="44">
        <v>1</v>
      </c>
      <c r="BU14" s="45">
        <v>4</v>
      </c>
      <c r="BV14" s="45">
        <v>2</v>
      </c>
      <c r="BW14" s="118">
        <f>SUM(BT14:BV14)</f>
        <v>7</v>
      </c>
      <c r="BX14" s="118">
        <f>BW14/E14</f>
        <v>2.3333333333333335</v>
      </c>
      <c r="BY14" s="44">
        <v>11</v>
      </c>
      <c r="BZ14" s="45" t="s">
        <v>106</v>
      </c>
      <c r="CA14" s="44">
        <v>0</v>
      </c>
      <c r="CB14" s="45">
        <v>0</v>
      </c>
      <c r="CC14" s="45">
        <v>0</v>
      </c>
      <c r="CD14" s="118">
        <f>SUM(CA14:CC14)</f>
        <v>0</v>
      </c>
      <c r="CE14" s="118">
        <f>CD14/E14</f>
        <v>0</v>
      </c>
      <c r="CF14" s="44">
        <v>11</v>
      </c>
      <c r="CG14" s="45" t="s">
        <v>106</v>
      </c>
      <c r="CH14" s="44">
        <v>50</v>
      </c>
      <c r="CI14" s="45">
        <v>56</v>
      </c>
      <c r="CJ14" s="45">
        <v>71</v>
      </c>
      <c r="CK14" s="190">
        <f>SUM(CH14:CJ14)</f>
        <v>177</v>
      </c>
      <c r="CL14" s="117">
        <f>CK14/E14</f>
        <v>59</v>
      </c>
      <c r="CM14" s="44"/>
    </row>
    <row r="15" spans="1:200" s="45" customFormat="1" ht="15.75" x14ac:dyDescent="0.3">
      <c r="A15" s="44">
        <v>12</v>
      </c>
      <c r="B15" s="45" t="s">
        <v>107</v>
      </c>
      <c r="C15" s="142">
        <v>183</v>
      </c>
      <c r="D15" s="45">
        <v>78</v>
      </c>
      <c r="E15" s="141">
        <v>2</v>
      </c>
      <c r="F15" s="142">
        <v>12</v>
      </c>
      <c r="G15" s="45" t="s">
        <v>107</v>
      </c>
      <c r="H15" s="152"/>
      <c r="I15" s="45">
        <v>11</v>
      </c>
      <c r="J15" s="45">
        <v>19</v>
      </c>
      <c r="K15" s="45">
        <f>SUM(H15:J15)</f>
        <v>30</v>
      </c>
      <c r="L15" s="117">
        <f>K15/E15</f>
        <v>15</v>
      </c>
      <c r="M15" s="44">
        <v>12</v>
      </c>
      <c r="N15" s="45" t="s">
        <v>107</v>
      </c>
      <c r="O15" s="152"/>
      <c r="P15" s="45">
        <v>1</v>
      </c>
      <c r="Q15" s="45">
        <v>0</v>
      </c>
      <c r="R15" s="77">
        <f>SUM(O15:Q15)</f>
        <v>1</v>
      </c>
      <c r="S15" s="118">
        <f>R15/E15</f>
        <v>0.5</v>
      </c>
      <c r="T15" s="44">
        <v>12</v>
      </c>
      <c r="U15" s="45" t="s">
        <v>107</v>
      </c>
      <c r="V15" s="152"/>
      <c r="W15" s="45">
        <v>0</v>
      </c>
      <c r="X15" s="45">
        <v>0</v>
      </c>
      <c r="Y15" s="118">
        <f>SUM(V15:X15)</f>
        <v>0</v>
      </c>
      <c r="Z15" s="118">
        <f>Y15/E15</f>
        <v>0</v>
      </c>
      <c r="AA15" s="44">
        <v>12</v>
      </c>
      <c r="AB15" s="45" t="s">
        <v>107</v>
      </c>
      <c r="AC15" s="152"/>
      <c r="AD15" s="45">
        <v>2</v>
      </c>
      <c r="AE15" s="45">
        <v>2</v>
      </c>
      <c r="AF15" s="117">
        <f>SUM(AC15:AE15)</f>
        <v>4</v>
      </c>
      <c r="AG15" s="117">
        <f>SUM(AF15,Y15)</f>
        <v>4</v>
      </c>
      <c r="AH15" s="117">
        <f>AG15/E15</f>
        <v>2</v>
      </c>
      <c r="AI15" s="44">
        <v>12</v>
      </c>
      <c r="AJ15" s="45" t="s">
        <v>107</v>
      </c>
      <c r="AK15" s="152"/>
      <c r="AL15" s="45">
        <v>1</v>
      </c>
      <c r="AM15" s="45">
        <v>5</v>
      </c>
      <c r="AN15" s="118">
        <f>SUM(AK15:AM15)</f>
        <v>6</v>
      </c>
      <c r="AO15" s="118">
        <f>AN15/E15</f>
        <v>3</v>
      </c>
      <c r="AP15" s="44">
        <v>12</v>
      </c>
      <c r="AQ15" s="45" t="s">
        <v>107</v>
      </c>
      <c r="AR15" s="152"/>
      <c r="AS15" s="45">
        <v>0</v>
      </c>
      <c r="AT15" s="45">
        <v>4</v>
      </c>
      <c r="AU15" s="118">
        <f>SUM(AR15:AT15)</f>
        <v>4</v>
      </c>
      <c r="AV15" s="118">
        <f>AU15/E15</f>
        <v>2</v>
      </c>
      <c r="AW15" s="44">
        <v>12</v>
      </c>
      <c r="AX15" s="45" t="s">
        <v>107</v>
      </c>
      <c r="AY15" s="152"/>
      <c r="AZ15" s="45">
        <v>0</v>
      </c>
      <c r="BA15" s="45">
        <v>1</v>
      </c>
      <c r="BB15" s="118">
        <f>SUM(AY15:BA15)</f>
        <v>1</v>
      </c>
      <c r="BC15" s="118">
        <f>BB15/E15</f>
        <v>0.5</v>
      </c>
      <c r="BD15" s="44">
        <v>12</v>
      </c>
      <c r="BE15" s="45" t="s">
        <v>107</v>
      </c>
      <c r="BF15" s="152"/>
      <c r="BG15" s="45">
        <v>4</v>
      </c>
      <c r="BH15" s="45">
        <v>8</v>
      </c>
      <c r="BI15" s="118">
        <f>SUM(BF15:BH15)</f>
        <v>12</v>
      </c>
      <c r="BJ15" s="118">
        <f>BI15/E15</f>
        <v>6</v>
      </c>
      <c r="BK15" s="44">
        <v>12</v>
      </c>
      <c r="BL15" s="45" t="s">
        <v>107</v>
      </c>
      <c r="BM15" s="152"/>
      <c r="BN15" s="45">
        <v>6</v>
      </c>
      <c r="BO15" s="45">
        <v>11</v>
      </c>
      <c r="BP15" s="118">
        <f>SUM(BM15:BO15)</f>
        <v>17</v>
      </c>
      <c r="BQ15" s="118">
        <f>BP15/E15</f>
        <v>8.5</v>
      </c>
      <c r="BR15" s="44">
        <v>12</v>
      </c>
      <c r="BS15" s="45" t="s">
        <v>107</v>
      </c>
      <c r="BT15" s="152"/>
      <c r="BU15" s="45">
        <v>1</v>
      </c>
      <c r="BV15" s="45">
        <v>4</v>
      </c>
      <c r="BW15" s="118">
        <f>SUM(BT15:BV15)</f>
        <v>5</v>
      </c>
      <c r="BX15" s="118">
        <f>BW15/E15</f>
        <v>2.5</v>
      </c>
      <c r="BY15" s="44">
        <v>12</v>
      </c>
      <c r="BZ15" s="45" t="s">
        <v>107</v>
      </c>
      <c r="CA15" s="152"/>
      <c r="CB15" s="45">
        <v>0</v>
      </c>
      <c r="CC15" s="45">
        <v>1</v>
      </c>
      <c r="CD15" s="118">
        <f>SUM(CA15:CC15)</f>
        <v>1</v>
      </c>
      <c r="CE15" s="118">
        <f>CD15/E15</f>
        <v>0.5</v>
      </c>
      <c r="CF15" s="44">
        <v>12</v>
      </c>
      <c r="CG15" s="45" t="s">
        <v>107</v>
      </c>
      <c r="CH15" s="152"/>
      <c r="CI15" s="45">
        <v>73</v>
      </c>
      <c r="CJ15" s="45">
        <v>63</v>
      </c>
      <c r="CK15" s="190">
        <f>SUM(CH15:CJ15)</f>
        <v>136</v>
      </c>
      <c r="CL15" s="117">
        <f>CK15/E15</f>
        <v>68</v>
      </c>
      <c r="CM15" s="44"/>
    </row>
    <row r="16" spans="1:200" s="45" customFormat="1" ht="15.75" x14ac:dyDescent="0.3">
      <c r="A16" s="44">
        <v>13</v>
      </c>
      <c r="B16" s="45" t="s">
        <v>108</v>
      </c>
      <c r="C16" s="142">
        <v>184</v>
      </c>
      <c r="D16" s="45">
        <v>78</v>
      </c>
      <c r="E16" s="141">
        <v>2</v>
      </c>
      <c r="F16" s="142">
        <v>13</v>
      </c>
      <c r="G16" s="45" t="s">
        <v>108</v>
      </c>
      <c r="H16" s="44">
        <v>3</v>
      </c>
      <c r="I16" s="151"/>
      <c r="J16" s="45">
        <v>16</v>
      </c>
      <c r="K16" s="45">
        <f>SUM(H16:J16)</f>
        <v>19</v>
      </c>
      <c r="L16" s="117">
        <f>K16/E16</f>
        <v>9.5</v>
      </c>
      <c r="M16" s="44">
        <v>13</v>
      </c>
      <c r="N16" s="45" t="s">
        <v>108</v>
      </c>
      <c r="O16" s="44">
        <v>0</v>
      </c>
      <c r="P16" s="151"/>
      <c r="Q16" s="45">
        <v>0</v>
      </c>
      <c r="R16" s="77">
        <f>SUM(O16:Q16)</f>
        <v>0</v>
      </c>
      <c r="S16" s="118">
        <f>R16/E16</f>
        <v>0</v>
      </c>
      <c r="T16" s="44">
        <v>13</v>
      </c>
      <c r="U16" s="45" t="s">
        <v>108</v>
      </c>
      <c r="V16" s="44">
        <v>0</v>
      </c>
      <c r="W16" s="151"/>
      <c r="X16" s="45">
        <v>0</v>
      </c>
      <c r="Y16" s="118">
        <f>SUM(V16:X16)</f>
        <v>0</v>
      </c>
      <c r="Z16" s="118">
        <f>Y16/E16</f>
        <v>0</v>
      </c>
      <c r="AA16" s="44">
        <v>13</v>
      </c>
      <c r="AB16" s="45" t="s">
        <v>108</v>
      </c>
      <c r="AC16" s="44">
        <v>0</v>
      </c>
      <c r="AD16" s="151"/>
      <c r="AE16" s="45">
        <v>3</v>
      </c>
      <c r="AF16" s="117">
        <f>SUM(AC16:AE16)</f>
        <v>3</v>
      </c>
      <c r="AG16" s="117">
        <f>SUM(AF16,Y16)</f>
        <v>3</v>
      </c>
      <c r="AH16" s="117">
        <f>AG16/E16</f>
        <v>1.5</v>
      </c>
      <c r="AI16" s="44">
        <v>13</v>
      </c>
      <c r="AJ16" s="45" t="s">
        <v>108</v>
      </c>
      <c r="AK16" s="44">
        <v>1</v>
      </c>
      <c r="AL16" s="151"/>
      <c r="AM16" s="45">
        <v>1</v>
      </c>
      <c r="AN16" s="118">
        <f>SUM(AK16:AM16)</f>
        <v>2</v>
      </c>
      <c r="AO16" s="118">
        <f>AN16/E16</f>
        <v>1</v>
      </c>
      <c r="AP16" s="44">
        <v>13</v>
      </c>
      <c r="AQ16" s="45" t="s">
        <v>108</v>
      </c>
      <c r="AR16" s="44">
        <v>1</v>
      </c>
      <c r="AS16" s="151"/>
      <c r="AT16" s="45">
        <v>1</v>
      </c>
      <c r="AU16" s="118">
        <f>SUM(AR16:AT16)</f>
        <v>2</v>
      </c>
      <c r="AV16" s="118">
        <f>AU16/E16</f>
        <v>1</v>
      </c>
      <c r="AW16" s="44">
        <v>13</v>
      </c>
      <c r="AX16" s="45" t="s">
        <v>108</v>
      </c>
      <c r="AY16" s="44">
        <v>1</v>
      </c>
      <c r="AZ16" s="151"/>
      <c r="BA16" s="45">
        <v>0</v>
      </c>
      <c r="BB16" s="118">
        <f>SUM(AY16:BA16)</f>
        <v>1</v>
      </c>
      <c r="BC16" s="118">
        <f>BB16/E16</f>
        <v>0.5</v>
      </c>
      <c r="BD16" s="44">
        <v>13</v>
      </c>
      <c r="BE16" s="45" t="s">
        <v>108</v>
      </c>
      <c r="BF16" s="44">
        <v>3</v>
      </c>
      <c r="BG16" s="151"/>
      <c r="BH16" s="45">
        <v>4</v>
      </c>
      <c r="BI16" s="118">
        <f>SUM(BF16:BH16)</f>
        <v>7</v>
      </c>
      <c r="BJ16" s="118">
        <f>BI16/E16</f>
        <v>3.5</v>
      </c>
      <c r="BK16" s="44">
        <v>13</v>
      </c>
      <c r="BL16" s="45" t="s">
        <v>108</v>
      </c>
      <c r="BM16" s="44">
        <v>0</v>
      </c>
      <c r="BN16" s="151"/>
      <c r="BO16" s="45">
        <v>12</v>
      </c>
      <c r="BP16" s="118">
        <f>SUM(BM16:BO16)</f>
        <v>12</v>
      </c>
      <c r="BQ16" s="118">
        <f>BP16/E16</f>
        <v>6</v>
      </c>
      <c r="BR16" s="44">
        <v>13</v>
      </c>
      <c r="BS16" s="45" t="s">
        <v>108</v>
      </c>
      <c r="BT16" s="44">
        <v>0</v>
      </c>
      <c r="BU16" s="151"/>
      <c r="BV16" s="45">
        <v>4</v>
      </c>
      <c r="BW16" s="118">
        <f>SUM(BT16:BV16)</f>
        <v>4</v>
      </c>
      <c r="BX16" s="118">
        <f>BW16/E16</f>
        <v>2</v>
      </c>
      <c r="BY16" s="44">
        <v>13</v>
      </c>
      <c r="BZ16" s="45" t="s">
        <v>108</v>
      </c>
      <c r="CA16" s="44">
        <v>0</v>
      </c>
      <c r="CB16" s="151"/>
      <c r="CC16" s="45">
        <v>0</v>
      </c>
      <c r="CD16" s="118">
        <f>SUM(CA16:CC16)</f>
        <v>0</v>
      </c>
      <c r="CE16" s="118">
        <f>CD16/E16</f>
        <v>0</v>
      </c>
      <c r="CF16" s="44">
        <v>13</v>
      </c>
      <c r="CG16" s="45" t="s">
        <v>108</v>
      </c>
      <c r="CH16" s="44">
        <v>67</v>
      </c>
      <c r="CI16" s="151"/>
      <c r="CJ16" s="45">
        <v>50</v>
      </c>
      <c r="CK16" s="190">
        <f>SUM(CH16:CJ16)</f>
        <v>117</v>
      </c>
      <c r="CL16" s="117">
        <f>CK16/E16</f>
        <v>58.5</v>
      </c>
      <c r="CM16" s="44"/>
    </row>
    <row r="17" spans="1:91" s="45" customFormat="1" ht="15.75" x14ac:dyDescent="0.3">
      <c r="A17" s="44">
        <v>14</v>
      </c>
      <c r="B17" s="45" t="s">
        <v>109</v>
      </c>
      <c r="C17" s="142">
        <v>182</v>
      </c>
      <c r="D17" s="45">
        <v>82</v>
      </c>
      <c r="E17" s="141">
        <v>3</v>
      </c>
      <c r="F17" s="142">
        <v>14</v>
      </c>
      <c r="G17" s="45" t="s">
        <v>109</v>
      </c>
      <c r="H17" s="44">
        <v>21</v>
      </c>
      <c r="I17" s="45">
        <v>25</v>
      </c>
      <c r="J17" s="45">
        <v>13</v>
      </c>
      <c r="K17" s="45">
        <f>SUM(H17:J17)</f>
        <v>59</v>
      </c>
      <c r="L17" s="117">
        <f>K17/E17</f>
        <v>19.666666666666668</v>
      </c>
      <c r="M17" s="44">
        <v>14</v>
      </c>
      <c r="N17" s="45" t="s">
        <v>109</v>
      </c>
      <c r="O17" s="44">
        <v>0</v>
      </c>
      <c r="P17" s="45">
        <v>0</v>
      </c>
      <c r="Q17" s="45">
        <v>0</v>
      </c>
      <c r="R17" s="77">
        <f>SUM(O17:Q17)</f>
        <v>0</v>
      </c>
      <c r="S17" s="118">
        <f>R17/E17</f>
        <v>0</v>
      </c>
      <c r="T17" s="44">
        <v>14</v>
      </c>
      <c r="U17" s="45" t="s">
        <v>109</v>
      </c>
      <c r="V17" s="44">
        <v>0</v>
      </c>
      <c r="W17" s="45">
        <v>1</v>
      </c>
      <c r="X17" s="45">
        <v>0</v>
      </c>
      <c r="Y17" s="118">
        <f>SUM(V17:X17)</f>
        <v>1</v>
      </c>
      <c r="Z17" s="118">
        <f>Y17/E17</f>
        <v>0.33333333333333331</v>
      </c>
      <c r="AA17" s="44">
        <v>14</v>
      </c>
      <c r="AB17" s="45" t="s">
        <v>109</v>
      </c>
      <c r="AC17" s="44">
        <v>1</v>
      </c>
      <c r="AD17" s="45">
        <v>3</v>
      </c>
      <c r="AE17" s="45">
        <v>4</v>
      </c>
      <c r="AF17" s="117">
        <f>SUM(AC17:AE17)</f>
        <v>8</v>
      </c>
      <c r="AG17" s="117">
        <f>SUM(AF17,Y17)</f>
        <v>9</v>
      </c>
      <c r="AH17" s="117">
        <f>AG17/E17</f>
        <v>3</v>
      </c>
      <c r="AI17" s="44">
        <v>14</v>
      </c>
      <c r="AJ17" s="45" t="s">
        <v>109</v>
      </c>
      <c r="AK17" s="44">
        <v>3</v>
      </c>
      <c r="AL17" s="45">
        <v>13</v>
      </c>
      <c r="AM17" s="45">
        <v>6</v>
      </c>
      <c r="AN17" s="118">
        <f>SUM(AK17:AM17)</f>
        <v>22</v>
      </c>
      <c r="AO17" s="118">
        <f>AN17/E17</f>
        <v>7.333333333333333</v>
      </c>
      <c r="AP17" s="44">
        <v>14</v>
      </c>
      <c r="AQ17" s="45" t="s">
        <v>109</v>
      </c>
      <c r="AR17" s="44">
        <v>6</v>
      </c>
      <c r="AS17" s="45">
        <v>5</v>
      </c>
      <c r="AT17" s="45">
        <v>2</v>
      </c>
      <c r="AU17" s="118">
        <f>SUM(AR17:AT17)</f>
        <v>13</v>
      </c>
      <c r="AV17" s="118">
        <f>AU17/E17</f>
        <v>4.333333333333333</v>
      </c>
      <c r="AW17" s="44">
        <v>14</v>
      </c>
      <c r="AX17" s="45" t="s">
        <v>109</v>
      </c>
      <c r="AY17" s="44">
        <v>5</v>
      </c>
      <c r="AZ17" s="45">
        <v>3</v>
      </c>
      <c r="BA17" s="45">
        <v>5</v>
      </c>
      <c r="BB17" s="118">
        <f>SUM(AY17:BA17)</f>
        <v>13</v>
      </c>
      <c r="BC17" s="118">
        <f>BB17/E17</f>
        <v>4.333333333333333</v>
      </c>
      <c r="BD17" s="44">
        <v>14</v>
      </c>
      <c r="BE17" s="45" t="s">
        <v>109</v>
      </c>
      <c r="BF17" s="44">
        <v>12</v>
      </c>
      <c r="BG17" s="45">
        <v>12</v>
      </c>
      <c r="BH17" s="45">
        <v>6</v>
      </c>
      <c r="BI17" s="118">
        <f>SUM(BF17:BH17)</f>
        <v>30</v>
      </c>
      <c r="BJ17" s="118">
        <f>BI17/E17</f>
        <v>10</v>
      </c>
      <c r="BK17" s="44">
        <v>14</v>
      </c>
      <c r="BL17" s="45" t="s">
        <v>109</v>
      </c>
      <c r="BM17" s="44">
        <v>7</v>
      </c>
      <c r="BN17" s="45">
        <v>10</v>
      </c>
      <c r="BO17" s="45">
        <v>6</v>
      </c>
      <c r="BP17" s="118">
        <f>SUM(BM17:BO17)</f>
        <v>23</v>
      </c>
      <c r="BQ17" s="118">
        <f>BP17/E17</f>
        <v>7.666666666666667</v>
      </c>
      <c r="BR17" s="44">
        <v>14</v>
      </c>
      <c r="BS17" s="45" t="s">
        <v>109</v>
      </c>
      <c r="BT17" s="44">
        <v>6</v>
      </c>
      <c r="BU17" s="45">
        <v>5</v>
      </c>
      <c r="BV17" s="45">
        <v>3</v>
      </c>
      <c r="BW17" s="118">
        <f>SUM(BT17:BV17)</f>
        <v>14</v>
      </c>
      <c r="BX17" s="118">
        <f>BW17/E17</f>
        <v>4.666666666666667</v>
      </c>
      <c r="BY17" s="44">
        <v>14</v>
      </c>
      <c r="BZ17" s="45" t="s">
        <v>109</v>
      </c>
      <c r="CA17" s="44">
        <v>0</v>
      </c>
      <c r="CB17" s="45">
        <v>0</v>
      </c>
      <c r="CC17" s="45">
        <v>0</v>
      </c>
      <c r="CD17" s="118">
        <f>SUM(CA17:CC17)</f>
        <v>0</v>
      </c>
      <c r="CE17" s="118">
        <f>CD17/E17</f>
        <v>0</v>
      </c>
      <c r="CF17" s="44">
        <v>14</v>
      </c>
      <c r="CG17" s="45" t="s">
        <v>109</v>
      </c>
      <c r="CH17" s="44">
        <v>52</v>
      </c>
      <c r="CI17" s="45">
        <v>40</v>
      </c>
      <c r="CJ17" s="45">
        <v>46</v>
      </c>
      <c r="CK17" s="190">
        <f>SUM(CH17:CJ17)</f>
        <v>138</v>
      </c>
      <c r="CL17" s="117">
        <f>CK17/E17</f>
        <v>46</v>
      </c>
      <c r="CM17" s="44"/>
    </row>
    <row r="18" spans="1:91" s="45" customFormat="1" ht="15.75" x14ac:dyDescent="0.3">
      <c r="A18" s="44">
        <v>15</v>
      </c>
      <c r="B18" s="45" t="s">
        <v>110</v>
      </c>
      <c r="C18" s="142">
        <v>186</v>
      </c>
      <c r="D18" s="45">
        <v>74</v>
      </c>
      <c r="E18" s="141">
        <v>1</v>
      </c>
      <c r="F18" s="142">
        <v>15</v>
      </c>
      <c r="G18" s="45" t="s">
        <v>110</v>
      </c>
      <c r="H18" s="152"/>
      <c r="I18" s="45">
        <v>5</v>
      </c>
      <c r="J18" s="151"/>
      <c r="K18" s="45">
        <f>SUM(H18:J18)</f>
        <v>5</v>
      </c>
      <c r="L18" s="117">
        <f>K18/E18</f>
        <v>5</v>
      </c>
      <c r="M18" s="44">
        <v>15</v>
      </c>
      <c r="N18" s="45" t="s">
        <v>110</v>
      </c>
      <c r="O18" s="152"/>
      <c r="P18" s="45">
        <v>0</v>
      </c>
      <c r="Q18" s="151"/>
      <c r="R18" s="77">
        <f>SUM(O18:Q18)</f>
        <v>0</v>
      </c>
      <c r="S18" s="118">
        <f>R18/E18</f>
        <v>0</v>
      </c>
      <c r="T18" s="44">
        <v>15</v>
      </c>
      <c r="U18" s="45" t="s">
        <v>110</v>
      </c>
      <c r="V18" s="152"/>
      <c r="W18" s="45">
        <v>0</v>
      </c>
      <c r="X18" s="151"/>
      <c r="Y18" s="118">
        <f>SUM(V18:X18)</f>
        <v>0</v>
      </c>
      <c r="Z18" s="118">
        <f>Y18/E18</f>
        <v>0</v>
      </c>
      <c r="AA18" s="44">
        <v>15</v>
      </c>
      <c r="AB18" s="45" t="s">
        <v>110</v>
      </c>
      <c r="AC18" s="152"/>
      <c r="AD18" s="45">
        <v>2</v>
      </c>
      <c r="AE18" s="151"/>
      <c r="AF18" s="117">
        <f>SUM(AC18:AE18)</f>
        <v>2</v>
      </c>
      <c r="AG18" s="117">
        <f>SUM(AF18,Y18)</f>
        <v>2</v>
      </c>
      <c r="AH18" s="117">
        <f>AG18/E18</f>
        <v>2</v>
      </c>
      <c r="AI18" s="44">
        <v>15</v>
      </c>
      <c r="AJ18" s="45" t="s">
        <v>110</v>
      </c>
      <c r="AK18" s="152"/>
      <c r="AL18" s="45">
        <v>1</v>
      </c>
      <c r="AM18" s="151"/>
      <c r="AN18" s="118">
        <f>SUM(AK18:AM18)</f>
        <v>1</v>
      </c>
      <c r="AO18" s="118">
        <f>AN18/E18</f>
        <v>1</v>
      </c>
      <c r="AP18" s="44">
        <v>15</v>
      </c>
      <c r="AQ18" s="45" t="s">
        <v>110</v>
      </c>
      <c r="AR18" s="152"/>
      <c r="AS18" s="45">
        <v>0</v>
      </c>
      <c r="AT18" s="151"/>
      <c r="AU18" s="118">
        <f>SUM(AR18:AT18)</f>
        <v>0</v>
      </c>
      <c r="AV18" s="118">
        <f>AU18/E18</f>
        <v>0</v>
      </c>
      <c r="AW18" s="44">
        <v>15</v>
      </c>
      <c r="AX18" s="45" t="s">
        <v>110</v>
      </c>
      <c r="AY18" s="152"/>
      <c r="AZ18" s="45">
        <v>1</v>
      </c>
      <c r="BA18" s="151"/>
      <c r="BB18" s="118">
        <f>SUM(AY18:BA18)</f>
        <v>1</v>
      </c>
      <c r="BC18" s="118">
        <f>BB18/E18</f>
        <v>1</v>
      </c>
      <c r="BD18" s="44">
        <v>15</v>
      </c>
      <c r="BE18" s="45" t="s">
        <v>110</v>
      </c>
      <c r="BF18" s="152"/>
      <c r="BG18" s="45">
        <v>3</v>
      </c>
      <c r="BH18" s="151"/>
      <c r="BI18" s="118">
        <f>SUM(BF18:BH18)</f>
        <v>3</v>
      </c>
      <c r="BJ18" s="118">
        <f>BI18/E18</f>
        <v>3</v>
      </c>
      <c r="BK18" s="44">
        <v>15</v>
      </c>
      <c r="BL18" s="45" t="s">
        <v>110</v>
      </c>
      <c r="BM18" s="152"/>
      <c r="BN18" s="45">
        <v>2</v>
      </c>
      <c r="BO18" s="151"/>
      <c r="BP18" s="118">
        <f>SUM(BM18:BO18)</f>
        <v>2</v>
      </c>
      <c r="BQ18" s="118">
        <f>BP18/E18</f>
        <v>2</v>
      </c>
      <c r="BR18" s="44">
        <v>15</v>
      </c>
      <c r="BS18" s="45" t="s">
        <v>110</v>
      </c>
      <c r="BT18" s="152"/>
      <c r="BU18" s="45">
        <v>1</v>
      </c>
      <c r="BV18" s="151"/>
      <c r="BW18" s="118">
        <f>SUM(BT18:BV18)</f>
        <v>1</v>
      </c>
      <c r="BX18" s="118">
        <f>BW18/E18</f>
        <v>1</v>
      </c>
      <c r="BY18" s="44">
        <v>15</v>
      </c>
      <c r="BZ18" s="45" t="s">
        <v>110</v>
      </c>
      <c r="CA18" s="152"/>
      <c r="CB18" s="45">
        <v>1</v>
      </c>
      <c r="CC18" s="151"/>
      <c r="CD18" s="118">
        <f>SUM(CA18:CC18)</f>
        <v>1</v>
      </c>
      <c r="CE18" s="118">
        <f>CD18/E18</f>
        <v>1</v>
      </c>
      <c r="CF18" s="44">
        <v>15</v>
      </c>
      <c r="CG18" s="45" t="s">
        <v>110</v>
      </c>
      <c r="CH18" s="152"/>
      <c r="CI18" s="45">
        <v>80</v>
      </c>
      <c r="CJ18" s="151"/>
      <c r="CK18" s="190">
        <f>SUM(CH18:CJ18)</f>
        <v>80</v>
      </c>
      <c r="CL18" s="117">
        <f>CK18/E18</f>
        <v>80</v>
      </c>
      <c r="CM18" s="44"/>
    </row>
    <row r="19" spans="1:91" s="45" customFormat="1" ht="15.75" x14ac:dyDescent="0.3">
      <c r="A19" s="44">
        <v>16</v>
      </c>
      <c r="B19" s="45" t="s">
        <v>111</v>
      </c>
      <c r="C19" s="142">
        <v>189</v>
      </c>
      <c r="D19" s="45">
        <v>76</v>
      </c>
      <c r="E19" s="141">
        <v>1</v>
      </c>
      <c r="F19" s="142">
        <v>16</v>
      </c>
      <c r="G19" s="45" t="s">
        <v>111</v>
      </c>
      <c r="H19" s="44">
        <v>6</v>
      </c>
      <c r="I19" s="151"/>
      <c r="J19" s="151"/>
      <c r="K19" s="45">
        <f>SUM(H19:J19)</f>
        <v>6</v>
      </c>
      <c r="L19" s="117">
        <f>K19/E19</f>
        <v>6</v>
      </c>
      <c r="M19" s="44">
        <v>16</v>
      </c>
      <c r="N19" s="45" t="s">
        <v>111</v>
      </c>
      <c r="O19" s="44">
        <v>0</v>
      </c>
      <c r="P19" s="151"/>
      <c r="Q19" s="151"/>
      <c r="R19" s="77">
        <f>SUM(O19:Q19)</f>
        <v>0</v>
      </c>
      <c r="S19" s="118">
        <f>R19/E19</f>
        <v>0</v>
      </c>
      <c r="T19" s="44">
        <v>16</v>
      </c>
      <c r="U19" s="45" t="s">
        <v>111</v>
      </c>
      <c r="V19" s="44">
        <v>0</v>
      </c>
      <c r="W19" s="151"/>
      <c r="X19" s="151"/>
      <c r="Y19" s="118">
        <f>SUM(V19:X19)</f>
        <v>0</v>
      </c>
      <c r="Z19" s="118">
        <f>Y19/E19</f>
        <v>0</v>
      </c>
      <c r="AA19" s="44">
        <v>16</v>
      </c>
      <c r="AB19" s="45" t="s">
        <v>111</v>
      </c>
      <c r="AC19" s="44">
        <v>1</v>
      </c>
      <c r="AD19" s="151"/>
      <c r="AE19" s="151"/>
      <c r="AF19" s="117">
        <f>SUM(AC19:AE19)</f>
        <v>1</v>
      </c>
      <c r="AG19" s="117">
        <f>SUM(AF19,Y19)</f>
        <v>1</v>
      </c>
      <c r="AH19" s="117">
        <f>AG19/E19</f>
        <v>1</v>
      </c>
      <c r="AI19" s="44">
        <v>16</v>
      </c>
      <c r="AJ19" s="45" t="s">
        <v>111</v>
      </c>
      <c r="AK19" s="44">
        <v>1</v>
      </c>
      <c r="AL19" s="151"/>
      <c r="AM19" s="151"/>
      <c r="AN19" s="118">
        <f>SUM(AK19:AM19)</f>
        <v>1</v>
      </c>
      <c r="AO19" s="118">
        <f>AN19/E19</f>
        <v>1</v>
      </c>
      <c r="AP19" s="44">
        <v>16</v>
      </c>
      <c r="AQ19" s="45" t="s">
        <v>111</v>
      </c>
      <c r="AR19" s="44">
        <v>0</v>
      </c>
      <c r="AS19" s="151"/>
      <c r="AT19" s="151"/>
      <c r="AU19" s="118">
        <f>SUM(AR19:AT19)</f>
        <v>0</v>
      </c>
      <c r="AV19" s="118">
        <f>AU19/E19</f>
        <v>0</v>
      </c>
      <c r="AW19" s="44">
        <v>16</v>
      </c>
      <c r="AX19" s="45" t="s">
        <v>111</v>
      </c>
      <c r="AY19" s="44">
        <v>1</v>
      </c>
      <c r="AZ19" s="151"/>
      <c r="BA19" s="151"/>
      <c r="BB19" s="118">
        <f>SUM(AY19:BA19)</f>
        <v>1</v>
      </c>
      <c r="BC19" s="118">
        <f>BB19/E19</f>
        <v>1</v>
      </c>
      <c r="BD19" s="44">
        <v>16</v>
      </c>
      <c r="BE19" s="45" t="s">
        <v>111</v>
      </c>
      <c r="BF19" s="44">
        <v>4</v>
      </c>
      <c r="BG19" s="151"/>
      <c r="BH19" s="151"/>
      <c r="BI19" s="118">
        <f>SUM(BF19:BH19)</f>
        <v>4</v>
      </c>
      <c r="BJ19" s="118">
        <f>BI19/E19</f>
        <v>4</v>
      </c>
      <c r="BK19" s="44">
        <v>16</v>
      </c>
      <c r="BL19" s="45" t="s">
        <v>111</v>
      </c>
      <c r="BM19" s="44">
        <v>2</v>
      </c>
      <c r="BN19" s="151"/>
      <c r="BO19" s="151"/>
      <c r="BP19" s="118">
        <f>SUM(BM19:BO19)</f>
        <v>2</v>
      </c>
      <c r="BQ19" s="118">
        <f>BP19/E19</f>
        <v>2</v>
      </c>
      <c r="BR19" s="44">
        <v>16</v>
      </c>
      <c r="BS19" s="45" t="s">
        <v>111</v>
      </c>
      <c r="BT19" s="44">
        <v>1</v>
      </c>
      <c r="BU19" s="151"/>
      <c r="BV19" s="151"/>
      <c r="BW19" s="118">
        <f>SUM(BT19:BV19)</f>
        <v>1</v>
      </c>
      <c r="BX19" s="118">
        <f>BW19/E19</f>
        <v>1</v>
      </c>
      <c r="BY19" s="44">
        <v>16</v>
      </c>
      <c r="BZ19" s="45" t="s">
        <v>111</v>
      </c>
      <c r="CA19" s="44">
        <v>0</v>
      </c>
      <c r="CB19" s="151"/>
      <c r="CC19" s="151"/>
      <c r="CD19" s="118">
        <f>SUM(CA19:CC19)</f>
        <v>0</v>
      </c>
      <c r="CE19" s="118">
        <f>CD19/E19</f>
        <v>0</v>
      </c>
      <c r="CF19" s="44">
        <v>16</v>
      </c>
      <c r="CG19" s="45" t="s">
        <v>111</v>
      </c>
      <c r="CH19" s="44">
        <v>33</v>
      </c>
      <c r="CI19" s="151"/>
      <c r="CJ19" s="151"/>
      <c r="CK19" s="190">
        <f>SUM(CH19:CJ19)</f>
        <v>33</v>
      </c>
      <c r="CL19" s="117">
        <f>CK19/E19</f>
        <v>33</v>
      </c>
      <c r="CM19" s="44"/>
    </row>
    <row r="20" spans="1:91" s="45" customFormat="1" ht="15.75" x14ac:dyDescent="0.3">
      <c r="A20" s="44">
        <v>17</v>
      </c>
      <c r="B20" s="45" t="s">
        <v>112</v>
      </c>
      <c r="C20" s="142">
        <v>192</v>
      </c>
      <c r="D20" s="45">
        <v>85</v>
      </c>
      <c r="E20" s="141">
        <v>2</v>
      </c>
      <c r="F20" s="142">
        <v>17</v>
      </c>
      <c r="G20" s="45" t="s">
        <v>112</v>
      </c>
      <c r="H20" s="44">
        <v>8</v>
      </c>
      <c r="I20" s="151"/>
      <c r="J20" s="45">
        <v>11</v>
      </c>
      <c r="K20" s="45">
        <f>SUM(H20:J20)</f>
        <v>19</v>
      </c>
      <c r="L20" s="117">
        <f>K20/E20</f>
        <v>9.5</v>
      </c>
      <c r="M20" s="44">
        <v>17</v>
      </c>
      <c r="N20" s="45" t="s">
        <v>112</v>
      </c>
      <c r="O20" s="44">
        <v>1</v>
      </c>
      <c r="P20" s="151"/>
      <c r="Q20" s="45">
        <v>1</v>
      </c>
      <c r="R20" s="77">
        <f>SUM(O20:Q20)</f>
        <v>2</v>
      </c>
      <c r="S20" s="118">
        <f>R20/E20</f>
        <v>1</v>
      </c>
      <c r="T20" s="44">
        <v>17</v>
      </c>
      <c r="U20" s="45" t="s">
        <v>112</v>
      </c>
      <c r="V20" s="44">
        <v>0</v>
      </c>
      <c r="W20" s="151"/>
      <c r="X20" s="45">
        <v>1</v>
      </c>
      <c r="Y20" s="118">
        <f>SUM(V20:X20)</f>
        <v>1</v>
      </c>
      <c r="Z20" s="118">
        <f>Y20/E20</f>
        <v>0.5</v>
      </c>
      <c r="AA20" s="44">
        <v>17</v>
      </c>
      <c r="AB20" s="45" t="s">
        <v>112</v>
      </c>
      <c r="AC20" s="44">
        <v>0</v>
      </c>
      <c r="AD20" s="151"/>
      <c r="AE20" s="45">
        <v>2</v>
      </c>
      <c r="AF20" s="117">
        <f>SUM(AC20:AE20)</f>
        <v>2</v>
      </c>
      <c r="AG20" s="117">
        <f>SUM(AF20,Y20)</f>
        <v>3</v>
      </c>
      <c r="AH20" s="117">
        <f>AG20/E20</f>
        <v>1.5</v>
      </c>
      <c r="AI20" s="44">
        <v>17</v>
      </c>
      <c r="AJ20" s="45" t="s">
        <v>112</v>
      </c>
      <c r="AK20" s="44">
        <v>1</v>
      </c>
      <c r="AL20" s="151"/>
      <c r="AM20" s="45">
        <v>3</v>
      </c>
      <c r="AN20" s="118">
        <f>SUM(AK20:AM20)</f>
        <v>4</v>
      </c>
      <c r="AO20" s="118">
        <f>AN20/E20</f>
        <v>2</v>
      </c>
      <c r="AP20" s="44">
        <v>17</v>
      </c>
      <c r="AQ20" s="45" t="s">
        <v>112</v>
      </c>
      <c r="AR20" s="44">
        <v>0</v>
      </c>
      <c r="AS20" s="151"/>
      <c r="AT20" s="45">
        <v>0</v>
      </c>
      <c r="AU20" s="118">
        <f>SUM(AR20:AT20)</f>
        <v>0</v>
      </c>
      <c r="AV20" s="118">
        <f>AU20/E20</f>
        <v>0</v>
      </c>
      <c r="AW20" s="44">
        <v>17</v>
      </c>
      <c r="AX20" s="45" t="s">
        <v>112</v>
      </c>
      <c r="AY20" s="44">
        <v>3</v>
      </c>
      <c r="AZ20" s="151"/>
      <c r="BA20" s="45">
        <v>3</v>
      </c>
      <c r="BB20" s="118">
        <f>SUM(AY20:BA20)</f>
        <v>6</v>
      </c>
      <c r="BC20" s="118">
        <f>BB20/E20</f>
        <v>3</v>
      </c>
      <c r="BD20" s="44">
        <v>17</v>
      </c>
      <c r="BE20" s="45" t="s">
        <v>112</v>
      </c>
      <c r="BF20" s="44">
        <v>4</v>
      </c>
      <c r="BG20" s="151"/>
      <c r="BH20" s="45">
        <v>4</v>
      </c>
      <c r="BI20" s="118">
        <f>SUM(BF20:BH20)</f>
        <v>8</v>
      </c>
      <c r="BJ20" s="118">
        <f>BI20/E20</f>
        <v>4</v>
      </c>
      <c r="BK20" s="44">
        <v>17</v>
      </c>
      <c r="BL20" s="45" t="s">
        <v>112</v>
      </c>
      <c r="BM20" s="44">
        <v>5</v>
      </c>
      <c r="BN20" s="151"/>
      <c r="BO20" s="45">
        <v>6</v>
      </c>
      <c r="BP20" s="118">
        <f>SUM(BM20:BO20)</f>
        <v>11</v>
      </c>
      <c r="BQ20" s="118">
        <f>BP20/E20</f>
        <v>5.5</v>
      </c>
      <c r="BR20" s="44">
        <v>17</v>
      </c>
      <c r="BS20" s="45" t="s">
        <v>112</v>
      </c>
      <c r="BT20" s="44">
        <v>1</v>
      </c>
      <c r="BU20" s="151"/>
      <c r="BV20" s="45">
        <v>3</v>
      </c>
      <c r="BW20" s="118">
        <f>SUM(BT20:BV20)</f>
        <v>4</v>
      </c>
      <c r="BX20" s="118">
        <f>BW20/E20</f>
        <v>2</v>
      </c>
      <c r="BY20" s="44">
        <v>17</v>
      </c>
      <c r="BZ20" s="45" t="s">
        <v>112</v>
      </c>
      <c r="CA20" s="44">
        <v>0</v>
      </c>
      <c r="CB20" s="151"/>
      <c r="CC20" s="45">
        <v>0</v>
      </c>
      <c r="CD20" s="118">
        <f>SUM(CA20:CC20)</f>
        <v>0</v>
      </c>
      <c r="CE20" s="118">
        <f>CD20/E20</f>
        <v>0</v>
      </c>
      <c r="CF20" s="44">
        <v>17</v>
      </c>
      <c r="CG20" s="45" t="s">
        <v>112</v>
      </c>
      <c r="CH20" s="44">
        <v>38</v>
      </c>
      <c r="CI20" s="151"/>
      <c r="CJ20" s="45">
        <v>64</v>
      </c>
      <c r="CK20" s="190">
        <f>SUM(CH20:CJ20)</f>
        <v>102</v>
      </c>
      <c r="CL20" s="117">
        <f>CK20/E20</f>
        <v>51</v>
      </c>
      <c r="CM20" s="44"/>
    </row>
    <row r="21" spans="1:91" s="45" customFormat="1" ht="15.75" x14ac:dyDescent="0.3">
      <c r="A21" s="44">
        <v>18</v>
      </c>
      <c r="B21" s="45" t="s">
        <v>113</v>
      </c>
      <c r="C21" s="142">
        <v>190</v>
      </c>
      <c r="D21" s="45">
        <v>75</v>
      </c>
      <c r="E21" s="141">
        <v>2</v>
      </c>
      <c r="F21" s="142">
        <v>18</v>
      </c>
      <c r="G21" s="45" t="s">
        <v>113</v>
      </c>
      <c r="H21" s="44">
        <v>9</v>
      </c>
      <c r="I21" s="45">
        <v>5</v>
      </c>
      <c r="J21" s="151"/>
      <c r="K21" s="45">
        <f>SUM(H21:J21)</f>
        <v>14</v>
      </c>
      <c r="L21" s="117">
        <f>K21/E21</f>
        <v>7</v>
      </c>
      <c r="M21" s="44">
        <v>18</v>
      </c>
      <c r="N21" s="45" t="s">
        <v>113</v>
      </c>
      <c r="O21" s="44">
        <v>0</v>
      </c>
      <c r="Q21" s="151"/>
      <c r="R21" s="77">
        <f>SUM(O21:Q21)</f>
        <v>0</v>
      </c>
      <c r="S21" s="118">
        <f>R21/E21</f>
        <v>0</v>
      </c>
      <c r="T21" s="44">
        <v>18</v>
      </c>
      <c r="U21" s="45" t="s">
        <v>113</v>
      </c>
      <c r="V21" s="44">
        <v>0</v>
      </c>
      <c r="W21" s="45">
        <v>1</v>
      </c>
      <c r="X21" s="151"/>
      <c r="Y21" s="118">
        <f>SUM(V21:X21)</f>
        <v>1</v>
      </c>
      <c r="Z21" s="118">
        <f>Y21/E21</f>
        <v>0.5</v>
      </c>
      <c r="AA21" s="44">
        <v>18</v>
      </c>
      <c r="AB21" s="45" t="s">
        <v>113</v>
      </c>
      <c r="AC21" s="44">
        <v>1</v>
      </c>
      <c r="AD21" s="45">
        <v>0</v>
      </c>
      <c r="AE21" s="151"/>
      <c r="AF21" s="117">
        <f>SUM(AC21:AE21)</f>
        <v>1</v>
      </c>
      <c r="AG21" s="117">
        <f>SUM(AF21,Y21)</f>
        <v>2</v>
      </c>
      <c r="AH21" s="117">
        <f>AG21/E21</f>
        <v>1</v>
      </c>
      <c r="AI21" s="44">
        <v>18</v>
      </c>
      <c r="AJ21" s="45" t="s">
        <v>113</v>
      </c>
      <c r="AK21" s="44">
        <v>2</v>
      </c>
      <c r="AL21" s="45">
        <v>0</v>
      </c>
      <c r="AM21" s="151"/>
      <c r="AN21" s="118">
        <f>SUM(AK21:AM21)</f>
        <v>2</v>
      </c>
      <c r="AO21" s="118">
        <f>AN21/E21</f>
        <v>1</v>
      </c>
      <c r="AP21" s="44">
        <v>18</v>
      </c>
      <c r="AQ21" s="45" t="s">
        <v>113</v>
      </c>
      <c r="AR21" s="44">
        <v>0</v>
      </c>
      <c r="AS21" s="45">
        <v>1</v>
      </c>
      <c r="AT21" s="151"/>
      <c r="AU21" s="118">
        <f>SUM(AR21:AT21)</f>
        <v>1</v>
      </c>
      <c r="AV21" s="118">
        <f>AU21/E21</f>
        <v>0.5</v>
      </c>
      <c r="AW21" s="44">
        <v>18</v>
      </c>
      <c r="AX21" s="45" t="s">
        <v>113</v>
      </c>
      <c r="AY21" s="44">
        <v>0</v>
      </c>
      <c r="AZ21" s="45">
        <v>0</v>
      </c>
      <c r="BA21" s="151"/>
      <c r="BB21" s="118">
        <f>SUM(AY21:BA21)</f>
        <v>0</v>
      </c>
      <c r="BC21" s="118">
        <f>BB21/E21</f>
        <v>0</v>
      </c>
      <c r="BD21" s="44">
        <v>18</v>
      </c>
      <c r="BE21" s="45" t="s">
        <v>113</v>
      </c>
      <c r="BF21" s="44">
        <v>4</v>
      </c>
      <c r="BG21" s="45">
        <v>2</v>
      </c>
      <c r="BH21" s="151"/>
      <c r="BI21" s="118">
        <f>SUM(BF21:BH21)</f>
        <v>6</v>
      </c>
      <c r="BJ21" s="118">
        <f>BI21/E21</f>
        <v>3</v>
      </c>
      <c r="BK21" s="44">
        <v>18</v>
      </c>
      <c r="BL21" s="45" t="s">
        <v>113</v>
      </c>
      <c r="BM21" s="44">
        <v>5</v>
      </c>
      <c r="BN21" s="45">
        <v>3</v>
      </c>
      <c r="BO21" s="151"/>
      <c r="BP21" s="118">
        <f>SUM(BM21:BO21)</f>
        <v>8</v>
      </c>
      <c r="BQ21" s="118">
        <f>BP21/E21</f>
        <v>4</v>
      </c>
      <c r="BR21" s="44">
        <v>18</v>
      </c>
      <c r="BS21" s="45" t="s">
        <v>113</v>
      </c>
      <c r="BT21" s="44">
        <v>1</v>
      </c>
      <c r="BU21" s="45">
        <v>0</v>
      </c>
      <c r="BV21" s="151"/>
      <c r="BW21" s="118">
        <f>SUM(BT21:BV21)</f>
        <v>1</v>
      </c>
      <c r="BX21" s="118">
        <f>BW21/E21</f>
        <v>0.5</v>
      </c>
      <c r="BY21" s="44">
        <v>18</v>
      </c>
      <c r="BZ21" s="45" t="s">
        <v>113</v>
      </c>
      <c r="CA21" s="44">
        <v>0</v>
      </c>
      <c r="CB21" s="45">
        <v>0</v>
      </c>
      <c r="CC21" s="151"/>
      <c r="CD21" s="118">
        <f>SUM(CA21:CC21)</f>
        <v>0</v>
      </c>
      <c r="CE21" s="118">
        <f>CD21/E21</f>
        <v>0</v>
      </c>
      <c r="CF21" s="44">
        <v>18</v>
      </c>
      <c r="CG21" s="45" t="s">
        <v>113</v>
      </c>
      <c r="CH21" s="44">
        <v>33</v>
      </c>
      <c r="CI21" s="45">
        <v>80</v>
      </c>
      <c r="CJ21" s="151"/>
      <c r="CK21" s="190">
        <f>SUM(CH21:CJ21)</f>
        <v>113</v>
      </c>
      <c r="CL21" s="117">
        <f>CK21/E21</f>
        <v>56.5</v>
      </c>
      <c r="CM21" s="44"/>
    </row>
    <row r="22" spans="1:91" s="45" customFormat="1" ht="15.75" x14ac:dyDescent="0.3">
      <c r="A22" s="44">
        <v>19</v>
      </c>
      <c r="B22" s="45" t="s">
        <v>114</v>
      </c>
      <c r="C22" s="142">
        <v>181</v>
      </c>
      <c r="D22" s="45">
        <v>78</v>
      </c>
      <c r="E22" s="141">
        <v>1</v>
      </c>
      <c r="F22" s="142">
        <v>19</v>
      </c>
      <c r="G22" s="45" t="s">
        <v>114</v>
      </c>
      <c r="H22" s="152"/>
      <c r="I22" s="151"/>
      <c r="J22" s="45">
        <v>4</v>
      </c>
      <c r="K22" s="45">
        <f>SUM(H22:J22)</f>
        <v>4</v>
      </c>
      <c r="L22" s="117">
        <f>K22/E22</f>
        <v>4</v>
      </c>
      <c r="M22" s="44">
        <v>19</v>
      </c>
      <c r="N22" s="45" t="s">
        <v>114</v>
      </c>
      <c r="O22" s="152"/>
      <c r="P22" s="151"/>
      <c r="Q22" s="45">
        <v>0</v>
      </c>
      <c r="R22" s="77">
        <f>SUM(O22:Q22)</f>
        <v>0</v>
      </c>
      <c r="S22" s="118">
        <f>R22/E22</f>
        <v>0</v>
      </c>
      <c r="T22" s="44">
        <v>19</v>
      </c>
      <c r="U22" s="45" t="s">
        <v>114</v>
      </c>
      <c r="V22" s="152"/>
      <c r="W22" s="151"/>
      <c r="X22" s="45">
        <v>0</v>
      </c>
      <c r="Y22" s="118">
        <f>SUM(V22:X22)</f>
        <v>0</v>
      </c>
      <c r="Z22" s="118">
        <f>Y22/E22</f>
        <v>0</v>
      </c>
      <c r="AA22" s="44">
        <v>19</v>
      </c>
      <c r="AB22" s="45" t="s">
        <v>114</v>
      </c>
      <c r="AC22" s="152"/>
      <c r="AD22" s="151"/>
      <c r="AE22" s="45">
        <v>1</v>
      </c>
      <c r="AF22" s="117">
        <f>SUM(AC22:AE22)</f>
        <v>1</v>
      </c>
      <c r="AG22" s="117">
        <f>SUM(AF22,Y22)</f>
        <v>1</v>
      </c>
      <c r="AH22" s="117">
        <f>AG22/E22</f>
        <v>1</v>
      </c>
      <c r="AI22" s="44">
        <v>19</v>
      </c>
      <c r="AJ22" s="45" t="s">
        <v>114</v>
      </c>
      <c r="AK22" s="152"/>
      <c r="AL22" s="151"/>
      <c r="AM22" s="45">
        <v>3</v>
      </c>
      <c r="AN22" s="118">
        <f>SUM(AK22:AM22)</f>
        <v>3</v>
      </c>
      <c r="AO22" s="118">
        <f>AN22/E22</f>
        <v>3</v>
      </c>
      <c r="AP22" s="44">
        <v>19</v>
      </c>
      <c r="AQ22" s="45" t="s">
        <v>114</v>
      </c>
      <c r="AR22" s="152"/>
      <c r="AS22" s="151"/>
      <c r="AT22" s="45">
        <v>1</v>
      </c>
      <c r="AU22" s="118">
        <f>SUM(AR22:AT22)</f>
        <v>1</v>
      </c>
      <c r="AV22" s="118">
        <f>AU22/E22</f>
        <v>1</v>
      </c>
      <c r="AW22" s="44">
        <v>19</v>
      </c>
      <c r="AX22" s="45" t="s">
        <v>114</v>
      </c>
      <c r="AY22" s="152"/>
      <c r="AZ22" s="151"/>
      <c r="BA22" s="45">
        <v>0</v>
      </c>
      <c r="BB22" s="118">
        <f>SUM(AY22:BA22)</f>
        <v>0</v>
      </c>
      <c r="BC22" s="118">
        <f>BB22/E22</f>
        <v>0</v>
      </c>
      <c r="BD22" s="44">
        <v>19</v>
      </c>
      <c r="BE22" s="45" t="s">
        <v>114</v>
      </c>
      <c r="BF22" s="152"/>
      <c r="BG22" s="151"/>
      <c r="BH22" s="45">
        <v>1</v>
      </c>
      <c r="BI22" s="118">
        <f>SUM(BF22:BH22)</f>
        <v>1</v>
      </c>
      <c r="BJ22" s="118">
        <f>BI22/E22</f>
        <v>1</v>
      </c>
      <c r="BK22" s="44">
        <v>19</v>
      </c>
      <c r="BL22" s="45" t="s">
        <v>114</v>
      </c>
      <c r="BM22" s="152"/>
      <c r="BN22" s="151"/>
      <c r="BO22" s="45">
        <v>3</v>
      </c>
      <c r="BP22" s="118">
        <f>SUM(BM22:BO22)</f>
        <v>3</v>
      </c>
      <c r="BQ22" s="118">
        <f>BP22/E22</f>
        <v>3</v>
      </c>
      <c r="BR22" s="44">
        <v>19</v>
      </c>
      <c r="BS22" s="45" t="s">
        <v>114</v>
      </c>
      <c r="BT22" s="152"/>
      <c r="BU22" s="151"/>
      <c r="BV22" s="45">
        <v>1</v>
      </c>
      <c r="BW22" s="118">
        <f>SUM(BT22:BV22)</f>
        <v>1</v>
      </c>
      <c r="BX22" s="118">
        <f>BW22/E22</f>
        <v>1</v>
      </c>
      <c r="BY22" s="44">
        <v>19</v>
      </c>
      <c r="BZ22" s="45" t="s">
        <v>114</v>
      </c>
      <c r="CA22" s="152"/>
      <c r="CB22" s="151"/>
      <c r="CC22" s="45">
        <v>0</v>
      </c>
      <c r="CD22" s="118">
        <f>SUM(CA22:CC22)</f>
        <v>0</v>
      </c>
      <c r="CE22" s="118">
        <f>CD22/E22</f>
        <v>0</v>
      </c>
      <c r="CF22" s="44">
        <v>19</v>
      </c>
      <c r="CG22" s="45" t="s">
        <v>114</v>
      </c>
      <c r="CH22" s="152"/>
      <c r="CI22" s="151"/>
      <c r="CJ22" s="45">
        <v>50</v>
      </c>
      <c r="CK22" s="190">
        <f>SUM(CH22:CJ22)</f>
        <v>50</v>
      </c>
      <c r="CL22" s="117">
        <f>CK22/E22</f>
        <v>50</v>
      </c>
      <c r="CM22" s="44"/>
    </row>
    <row r="23" spans="1:91" s="45" customFormat="1" ht="15.75" x14ac:dyDescent="0.3">
      <c r="A23" s="44">
        <v>20</v>
      </c>
      <c r="B23" s="45" t="s">
        <v>115</v>
      </c>
      <c r="C23" s="142">
        <v>189</v>
      </c>
      <c r="D23" s="45">
        <v>85</v>
      </c>
      <c r="E23" s="141">
        <v>1</v>
      </c>
      <c r="F23" s="142">
        <v>20</v>
      </c>
      <c r="G23" s="45" t="s">
        <v>115</v>
      </c>
      <c r="H23" s="152"/>
      <c r="I23" s="45">
        <v>5</v>
      </c>
      <c r="J23" s="151"/>
      <c r="K23" s="45">
        <f>SUM(H23:J23)</f>
        <v>5</v>
      </c>
      <c r="L23" s="117">
        <f>K23/E23</f>
        <v>5</v>
      </c>
      <c r="M23" s="44">
        <v>20</v>
      </c>
      <c r="N23" s="45" t="s">
        <v>115</v>
      </c>
      <c r="O23" s="152"/>
      <c r="P23" s="45">
        <v>0</v>
      </c>
      <c r="Q23" s="151"/>
      <c r="R23" s="77">
        <f>SUM(O23:Q23)</f>
        <v>0</v>
      </c>
      <c r="S23" s="118">
        <f>R23/E23</f>
        <v>0</v>
      </c>
      <c r="T23" s="44">
        <v>20</v>
      </c>
      <c r="U23" s="45" t="s">
        <v>115</v>
      </c>
      <c r="V23" s="152"/>
      <c r="W23" s="45">
        <v>0</v>
      </c>
      <c r="X23" s="151"/>
      <c r="Y23" s="118">
        <f>SUM(V23:X23)</f>
        <v>0</v>
      </c>
      <c r="Z23" s="118">
        <f>Y23/E23</f>
        <v>0</v>
      </c>
      <c r="AA23" s="44">
        <v>20</v>
      </c>
      <c r="AB23" s="45" t="s">
        <v>115</v>
      </c>
      <c r="AC23" s="152"/>
      <c r="AD23" s="45">
        <v>0</v>
      </c>
      <c r="AE23" s="151"/>
      <c r="AF23" s="117">
        <f>SUM(AC23:AE23)</f>
        <v>0</v>
      </c>
      <c r="AG23" s="117">
        <f>SUM(AF23,Y23)</f>
        <v>0</v>
      </c>
      <c r="AH23" s="117">
        <f>AG23/E23</f>
        <v>0</v>
      </c>
      <c r="AI23" s="44">
        <v>20</v>
      </c>
      <c r="AJ23" s="45" t="s">
        <v>115</v>
      </c>
      <c r="AK23" s="152"/>
      <c r="AL23" s="45">
        <v>4</v>
      </c>
      <c r="AM23" s="151"/>
      <c r="AN23" s="118">
        <f>SUM(AK23:AM23)</f>
        <v>4</v>
      </c>
      <c r="AO23" s="118">
        <f>AN23/E23</f>
        <v>4</v>
      </c>
      <c r="AP23" s="44">
        <v>20</v>
      </c>
      <c r="AQ23" s="45" t="s">
        <v>115</v>
      </c>
      <c r="AR23" s="152"/>
      <c r="AS23" s="45">
        <v>0</v>
      </c>
      <c r="AT23" s="151"/>
      <c r="AU23" s="118">
        <f>SUM(AR23:AT23)</f>
        <v>0</v>
      </c>
      <c r="AV23" s="118">
        <f>AU23/E23</f>
        <v>0</v>
      </c>
      <c r="AW23" s="44">
        <v>20</v>
      </c>
      <c r="AX23" s="45" t="s">
        <v>115</v>
      </c>
      <c r="AY23" s="152"/>
      <c r="AZ23" s="45">
        <v>2</v>
      </c>
      <c r="BA23" s="151"/>
      <c r="BB23" s="118">
        <f>SUM(AY23:BA23)</f>
        <v>2</v>
      </c>
      <c r="BC23" s="118">
        <f>BB23/E23</f>
        <v>2</v>
      </c>
      <c r="BD23" s="44">
        <v>20</v>
      </c>
      <c r="BE23" s="45" t="s">
        <v>115</v>
      </c>
      <c r="BF23" s="152"/>
      <c r="BG23" s="45">
        <v>2</v>
      </c>
      <c r="BH23" s="151"/>
      <c r="BI23" s="118">
        <f>SUM(BF23:BH23)</f>
        <v>2</v>
      </c>
      <c r="BJ23" s="118">
        <f>BI23/E23</f>
        <v>2</v>
      </c>
      <c r="BK23" s="44">
        <v>20</v>
      </c>
      <c r="BL23" s="45" t="s">
        <v>115</v>
      </c>
      <c r="BM23" s="152"/>
      <c r="BN23" s="45">
        <v>3</v>
      </c>
      <c r="BO23" s="151"/>
      <c r="BP23" s="118">
        <f>SUM(BM23:BO23)</f>
        <v>3</v>
      </c>
      <c r="BQ23" s="118">
        <f>BP23/E23</f>
        <v>3</v>
      </c>
      <c r="BR23" s="44">
        <v>20</v>
      </c>
      <c r="BS23" s="45" t="s">
        <v>115</v>
      </c>
      <c r="BT23" s="152"/>
      <c r="BU23" s="45">
        <v>1</v>
      </c>
      <c r="BV23" s="151"/>
      <c r="BW23" s="118">
        <f>SUM(BT23:BV23)</f>
        <v>1</v>
      </c>
      <c r="BX23" s="118">
        <f>BW23/E23</f>
        <v>1</v>
      </c>
      <c r="BY23" s="44">
        <v>20</v>
      </c>
      <c r="BZ23" s="45" t="s">
        <v>115</v>
      </c>
      <c r="CA23" s="152"/>
      <c r="CB23" s="45">
        <v>0</v>
      </c>
      <c r="CC23" s="151"/>
      <c r="CD23" s="118">
        <f>SUM(CA23:CC23)</f>
        <v>0</v>
      </c>
      <c r="CE23" s="118">
        <f>CD23/E23</f>
        <v>0</v>
      </c>
      <c r="CF23" s="44">
        <v>20</v>
      </c>
      <c r="CG23" s="45" t="s">
        <v>115</v>
      </c>
      <c r="CH23" s="152"/>
      <c r="CI23" s="45">
        <v>60</v>
      </c>
      <c r="CJ23" s="151"/>
      <c r="CK23" s="190">
        <f>SUM(CH23:CJ23)</f>
        <v>60</v>
      </c>
      <c r="CL23" s="117">
        <f>CK23/E23</f>
        <v>60</v>
      </c>
      <c r="CM23" s="44"/>
    </row>
    <row r="24" spans="1:91" s="45" customFormat="1" ht="15.75" x14ac:dyDescent="0.3">
      <c r="A24" s="44">
        <v>21</v>
      </c>
      <c r="B24" s="45" t="s">
        <v>116</v>
      </c>
      <c r="C24" s="142">
        <v>190</v>
      </c>
      <c r="D24" s="45">
        <v>82</v>
      </c>
      <c r="E24" s="141">
        <v>2</v>
      </c>
      <c r="F24" s="142">
        <v>21</v>
      </c>
      <c r="G24" s="45" t="s">
        <v>116</v>
      </c>
      <c r="H24" s="152"/>
      <c r="I24" s="45">
        <v>6</v>
      </c>
      <c r="J24" s="45">
        <v>10</v>
      </c>
      <c r="K24" s="45">
        <f>SUM(H24:J24)</f>
        <v>16</v>
      </c>
      <c r="L24" s="117">
        <f>K24/E24</f>
        <v>8</v>
      </c>
      <c r="M24" s="44">
        <v>21</v>
      </c>
      <c r="N24" s="45" t="s">
        <v>116</v>
      </c>
      <c r="O24" s="152"/>
      <c r="P24" s="45">
        <v>2</v>
      </c>
      <c r="Q24" s="45">
        <v>0</v>
      </c>
      <c r="R24" s="77">
        <f>SUM(O24:Q24)</f>
        <v>2</v>
      </c>
      <c r="S24" s="118">
        <f>R24/E24</f>
        <v>1</v>
      </c>
      <c r="T24" s="44">
        <v>21</v>
      </c>
      <c r="U24" s="45" t="s">
        <v>116</v>
      </c>
      <c r="V24" s="152"/>
      <c r="W24" s="45">
        <v>1</v>
      </c>
      <c r="X24" s="45">
        <v>1</v>
      </c>
      <c r="Y24" s="118">
        <f>SUM(V24:X24)</f>
        <v>2</v>
      </c>
      <c r="Z24" s="118">
        <f>Y24/E24</f>
        <v>1</v>
      </c>
      <c r="AA24" s="44">
        <v>21</v>
      </c>
      <c r="AB24" s="45" t="s">
        <v>116</v>
      </c>
      <c r="AC24" s="152"/>
      <c r="AD24" s="45">
        <v>1</v>
      </c>
      <c r="AE24" s="45">
        <v>2</v>
      </c>
      <c r="AF24" s="117">
        <f>SUM(AC24:AE24)</f>
        <v>3</v>
      </c>
      <c r="AG24" s="117">
        <f>SUM(AF24,Y24)</f>
        <v>5</v>
      </c>
      <c r="AH24" s="117">
        <f>AG24/E24</f>
        <v>2.5</v>
      </c>
      <c r="AI24" s="44">
        <v>21</v>
      </c>
      <c r="AJ24" s="45" t="s">
        <v>116</v>
      </c>
      <c r="AK24" s="152"/>
      <c r="AL24" s="45">
        <v>3</v>
      </c>
      <c r="AM24" s="45">
        <v>2</v>
      </c>
      <c r="AN24" s="118">
        <f>SUM(AK24:AM24)</f>
        <v>5</v>
      </c>
      <c r="AO24" s="118">
        <f>AN24/E24</f>
        <v>2.5</v>
      </c>
      <c r="AP24" s="44">
        <v>21</v>
      </c>
      <c r="AQ24" s="45" t="s">
        <v>116</v>
      </c>
      <c r="AR24" s="152"/>
      <c r="AS24" s="45">
        <v>0</v>
      </c>
      <c r="AT24" s="45">
        <v>1</v>
      </c>
      <c r="AU24" s="118">
        <f>SUM(AR24:AT24)</f>
        <v>1</v>
      </c>
      <c r="AV24" s="118">
        <f>AU24/E24</f>
        <v>0.5</v>
      </c>
      <c r="AW24" s="44">
        <v>21</v>
      </c>
      <c r="AX24" s="45" t="s">
        <v>116</v>
      </c>
      <c r="AY24" s="152"/>
      <c r="AZ24" s="45">
        <v>3</v>
      </c>
      <c r="BA24" s="45">
        <v>2</v>
      </c>
      <c r="BB24" s="118">
        <f>SUM(AY24:BA24)</f>
        <v>5</v>
      </c>
      <c r="BC24" s="118">
        <f>BB24/E24</f>
        <v>2.5</v>
      </c>
      <c r="BD24" s="44">
        <v>21</v>
      </c>
      <c r="BE24" s="45" t="s">
        <v>116</v>
      </c>
      <c r="BF24" s="152"/>
      <c r="BG24" s="45">
        <v>3</v>
      </c>
      <c r="BH24" s="45">
        <v>7</v>
      </c>
      <c r="BI24" s="118">
        <f>SUM(BF24:BH24)</f>
        <v>10</v>
      </c>
      <c r="BJ24" s="118">
        <f>BI24/E24</f>
        <v>5</v>
      </c>
      <c r="BK24" s="44">
        <v>21</v>
      </c>
      <c r="BL24" s="45" t="s">
        <v>116</v>
      </c>
      <c r="BM24" s="152"/>
      <c r="BN24" s="45">
        <v>2</v>
      </c>
      <c r="BO24" s="45">
        <v>3</v>
      </c>
      <c r="BP24" s="118">
        <f>SUM(BM24:BO24)</f>
        <v>5</v>
      </c>
      <c r="BQ24" s="118">
        <f>BP24/E24</f>
        <v>2.5</v>
      </c>
      <c r="BR24" s="44">
        <v>21</v>
      </c>
      <c r="BS24" s="45" t="s">
        <v>116</v>
      </c>
      <c r="BT24" s="152"/>
      <c r="BU24" s="45">
        <v>0</v>
      </c>
      <c r="BV24" s="45">
        <v>1</v>
      </c>
      <c r="BW24" s="118">
        <f>SUM(BT24:BV24)</f>
        <v>1</v>
      </c>
      <c r="BX24" s="118">
        <f>BW24/E24</f>
        <v>0.5</v>
      </c>
      <c r="BY24" s="44">
        <v>21</v>
      </c>
      <c r="BZ24" s="45" t="s">
        <v>116</v>
      </c>
      <c r="CA24" s="152"/>
      <c r="CB24" s="45">
        <v>0</v>
      </c>
      <c r="CC24" s="45">
        <v>0</v>
      </c>
      <c r="CD24" s="118">
        <f>SUM(CA24:CC24)</f>
        <v>0</v>
      </c>
      <c r="CE24" s="118">
        <f>CD24/E24</f>
        <v>0</v>
      </c>
      <c r="CF24" s="44">
        <v>21</v>
      </c>
      <c r="CG24" s="45" t="s">
        <v>116</v>
      </c>
      <c r="CH24" s="152"/>
      <c r="CI24" s="45">
        <v>50</v>
      </c>
      <c r="CJ24" s="45">
        <v>50</v>
      </c>
      <c r="CK24" s="190">
        <f>SUM(CH24:CJ24)</f>
        <v>100</v>
      </c>
      <c r="CL24" s="117">
        <f>CK24/E24</f>
        <v>50</v>
      </c>
      <c r="CM24" s="44"/>
    </row>
    <row r="25" spans="1:91" s="45" customFormat="1" ht="15.75" x14ac:dyDescent="0.3">
      <c r="A25" s="44">
        <v>22</v>
      </c>
      <c r="B25" s="45" t="s">
        <v>117</v>
      </c>
      <c r="C25" s="142">
        <v>189</v>
      </c>
      <c r="D25" s="45">
        <v>82</v>
      </c>
      <c r="E25" s="141">
        <v>3</v>
      </c>
      <c r="F25" s="142">
        <v>22</v>
      </c>
      <c r="G25" s="45" t="s">
        <v>117</v>
      </c>
      <c r="H25" s="44">
        <v>2</v>
      </c>
      <c r="I25" s="45">
        <v>9</v>
      </c>
      <c r="J25" s="45">
        <v>8</v>
      </c>
      <c r="K25" s="45">
        <f>SUM(H25:J25)</f>
        <v>19</v>
      </c>
      <c r="L25" s="117">
        <f>K25/E25</f>
        <v>6.333333333333333</v>
      </c>
      <c r="M25" s="44">
        <v>22</v>
      </c>
      <c r="N25" s="45" t="s">
        <v>117</v>
      </c>
      <c r="O25" s="44">
        <v>0</v>
      </c>
      <c r="P25" s="45">
        <v>1</v>
      </c>
      <c r="Q25" s="45">
        <v>0</v>
      </c>
      <c r="R25" s="77">
        <f>SUM(O25:Q25)</f>
        <v>1</v>
      </c>
      <c r="S25" s="118">
        <f>R25/E25</f>
        <v>0.33333333333333331</v>
      </c>
      <c r="T25" s="44">
        <v>22</v>
      </c>
      <c r="U25" s="45" t="s">
        <v>117</v>
      </c>
      <c r="V25" s="44">
        <v>0</v>
      </c>
      <c r="W25" s="45">
        <v>0</v>
      </c>
      <c r="X25" s="45">
        <v>1</v>
      </c>
      <c r="Y25" s="118">
        <f>SUM(V25:X25)</f>
        <v>1</v>
      </c>
      <c r="Z25" s="118">
        <f>Y25/E25</f>
        <v>0.33333333333333331</v>
      </c>
      <c r="AA25" s="44">
        <v>22</v>
      </c>
      <c r="AB25" s="45" t="s">
        <v>117</v>
      </c>
      <c r="AC25" s="44">
        <v>0</v>
      </c>
      <c r="AD25" s="45">
        <v>0</v>
      </c>
      <c r="AE25" s="45">
        <v>0</v>
      </c>
      <c r="AF25" s="117">
        <f>SUM(AC25:AE25)</f>
        <v>0</v>
      </c>
      <c r="AG25" s="117">
        <f>SUM(AF25,Y25)</f>
        <v>1</v>
      </c>
      <c r="AH25" s="117">
        <f>AG25/E25</f>
        <v>0.33333333333333331</v>
      </c>
      <c r="AI25" s="44">
        <v>22</v>
      </c>
      <c r="AJ25" s="45" t="s">
        <v>117</v>
      </c>
      <c r="AK25" s="44">
        <v>4</v>
      </c>
      <c r="AL25" s="45">
        <v>5</v>
      </c>
      <c r="AM25" s="45">
        <v>2</v>
      </c>
      <c r="AN25" s="118">
        <f>SUM(AK25:AM25)</f>
        <v>11</v>
      </c>
      <c r="AO25" s="118">
        <f>AN25/E25</f>
        <v>3.6666666666666665</v>
      </c>
      <c r="AP25" s="44">
        <v>22</v>
      </c>
      <c r="AQ25" s="45" t="s">
        <v>117</v>
      </c>
      <c r="AR25" s="44">
        <v>0</v>
      </c>
      <c r="AS25" s="45">
        <v>0</v>
      </c>
      <c r="AT25" s="45">
        <v>1</v>
      </c>
      <c r="AU25" s="118">
        <f>SUM(AR25:AT25)</f>
        <v>1</v>
      </c>
      <c r="AV25" s="118">
        <f>AU25/E25</f>
        <v>0.33333333333333331</v>
      </c>
      <c r="AW25" s="44">
        <v>22</v>
      </c>
      <c r="AX25" s="45" t="s">
        <v>117</v>
      </c>
      <c r="AY25" s="44">
        <v>1</v>
      </c>
      <c r="AZ25" s="45">
        <v>1</v>
      </c>
      <c r="BA25" s="45">
        <v>1</v>
      </c>
      <c r="BB25" s="118">
        <f>SUM(AY25:BA25)</f>
        <v>3</v>
      </c>
      <c r="BC25" s="118">
        <f>BB25/E25</f>
        <v>1</v>
      </c>
      <c r="BD25" s="44">
        <v>22</v>
      </c>
      <c r="BE25" s="45" t="s">
        <v>117</v>
      </c>
      <c r="BF25" s="44">
        <v>2</v>
      </c>
      <c r="BG25" s="45">
        <v>9</v>
      </c>
      <c r="BH25" s="45">
        <v>8</v>
      </c>
      <c r="BI25" s="118">
        <f>SUM(BF25:BH25)</f>
        <v>19</v>
      </c>
      <c r="BJ25" s="118">
        <f>BI25/E25</f>
        <v>6.333333333333333</v>
      </c>
      <c r="BK25" s="44">
        <v>22</v>
      </c>
      <c r="BL25" s="45" t="s">
        <v>117</v>
      </c>
      <c r="BM25" s="44">
        <v>0</v>
      </c>
      <c r="BN25" s="45">
        <v>0</v>
      </c>
      <c r="BO25" s="45">
        <v>1</v>
      </c>
      <c r="BP25" s="118">
        <f>SUM(BM25:BO25)</f>
        <v>1</v>
      </c>
      <c r="BQ25" s="118">
        <f>BP25/E25</f>
        <v>0.33333333333333331</v>
      </c>
      <c r="BR25" s="44">
        <v>22</v>
      </c>
      <c r="BS25" s="45" t="s">
        <v>117</v>
      </c>
      <c r="BT25" s="44">
        <v>0</v>
      </c>
      <c r="BU25" s="45">
        <v>0</v>
      </c>
      <c r="BV25" s="45">
        <v>0</v>
      </c>
      <c r="BW25" s="118">
        <f>SUM(BT25:BV25)</f>
        <v>0</v>
      </c>
      <c r="BX25" s="118">
        <f>BW25/E25</f>
        <v>0</v>
      </c>
      <c r="BY25" s="44">
        <v>22</v>
      </c>
      <c r="BZ25" s="45" t="s">
        <v>117</v>
      </c>
      <c r="CA25" s="44">
        <v>0</v>
      </c>
      <c r="CB25" s="45">
        <v>0</v>
      </c>
      <c r="CC25" s="45">
        <v>0</v>
      </c>
      <c r="CD25" s="118">
        <f>SUM(CA25:CC25)</f>
        <v>0</v>
      </c>
      <c r="CE25" s="118">
        <f>CD25/E25</f>
        <v>0</v>
      </c>
      <c r="CF25" s="44">
        <v>22</v>
      </c>
      <c r="CG25" s="45" t="s">
        <v>117</v>
      </c>
      <c r="CH25" s="44">
        <v>100</v>
      </c>
      <c r="CI25" s="45">
        <v>33</v>
      </c>
      <c r="CJ25" s="45">
        <v>50</v>
      </c>
      <c r="CK25" s="190">
        <f>SUM(CH25:CJ25)</f>
        <v>183</v>
      </c>
      <c r="CL25" s="117">
        <f>CK25/E25</f>
        <v>61</v>
      </c>
      <c r="CM25" s="44"/>
    </row>
    <row r="26" spans="1:91" s="45" customFormat="1" ht="15.75" x14ac:dyDescent="0.3">
      <c r="A26" s="44">
        <v>23</v>
      </c>
      <c r="B26" s="45" t="s">
        <v>118</v>
      </c>
      <c r="C26" s="142">
        <v>182</v>
      </c>
      <c r="D26" s="45">
        <v>65</v>
      </c>
      <c r="E26" s="141">
        <v>2</v>
      </c>
      <c r="F26" s="142">
        <v>23</v>
      </c>
      <c r="G26" s="45" t="s">
        <v>118</v>
      </c>
      <c r="H26" s="152"/>
      <c r="I26" s="45">
        <v>3</v>
      </c>
      <c r="J26" s="45">
        <v>8</v>
      </c>
      <c r="K26" s="45">
        <f>SUM(H26:J26)</f>
        <v>11</v>
      </c>
      <c r="L26" s="117">
        <f>K26/E26</f>
        <v>5.5</v>
      </c>
      <c r="M26" s="44">
        <v>23</v>
      </c>
      <c r="N26" s="45" t="s">
        <v>118</v>
      </c>
      <c r="O26" s="152"/>
      <c r="P26" s="45">
        <v>0</v>
      </c>
      <c r="Q26" s="45">
        <v>0</v>
      </c>
      <c r="R26" s="77">
        <f>SUM(O26:Q26)</f>
        <v>0</v>
      </c>
      <c r="S26" s="118">
        <f>R26/E26</f>
        <v>0</v>
      </c>
      <c r="T26" s="44">
        <v>23</v>
      </c>
      <c r="U26" s="45" t="s">
        <v>118</v>
      </c>
      <c r="V26" s="152"/>
      <c r="W26" s="45">
        <v>0</v>
      </c>
      <c r="X26" s="45">
        <v>0</v>
      </c>
      <c r="Y26" s="118">
        <f>SUM(V26:X26)</f>
        <v>0</v>
      </c>
      <c r="Z26" s="118">
        <f>Y26/E26</f>
        <v>0</v>
      </c>
      <c r="AA26" s="44">
        <v>23</v>
      </c>
      <c r="AB26" s="45" t="s">
        <v>118</v>
      </c>
      <c r="AC26" s="152"/>
      <c r="AD26" s="45">
        <v>2</v>
      </c>
      <c r="AE26" s="45">
        <v>0</v>
      </c>
      <c r="AF26" s="117">
        <f>SUM(AC26:AE26)</f>
        <v>2</v>
      </c>
      <c r="AG26" s="117">
        <f>SUM(AF26,Y26)</f>
        <v>2</v>
      </c>
      <c r="AH26" s="117">
        <f>AG26/E26</f>
        <v>1</v>
      </c>
      <c r="AI26" s="44">
        <v>23</v>
      </c>
      <c r="AJ26" s="45" t="s">
        <v>118</v>
      </c>
      <c r="AK26" s="152"/>
      <c r="AL26" s="45">
        <v>6</v>
      </c>
      <c r="AM26" s="45">
        <v>3</v>
      </c>
      <c r="AN26" s="118">
        <f>SUM(AK26:AM26)</f>
        <v>9</v>
      </c>
      <c r="AO26" s="118">
        <f>AN26/E26</f>
        <v>4.5</v>
      </c>
      <c r="AP26" s="44">
        <v>23</v>
      </c>
      <c r="AQ26" s="45" t="s">
        <v>118</v>
      </c>
      <c r="AR26" s="152"/>
      <c r="AS26" s="45">
        <v>0</v>
      </c>
      <c r="AT26" s="45">
        <v>2</v>
      </c>
      <c r="AU26" s="118">
        <f>SUM(AR26:AT26)</f>
        <v>2</v>
      </c>
      <c r="AV26" s="118">
        <f>AU26/E26</f>
        <v>1</v>
      </c>
      <c r="AW26" s="44">
        <v>23</v>
      </c>
      <c r="AX26" s="45" t="s">
        <v>118</v>
      </c>
      <c r="AY26" s="152"/>
      <c r="AZ26" s="45">
        <v>1</v>
      </c>
      <c r="BA26" s="45">
        <v>4</v>
      </c>
      <c r="BB26" s="118">
        <f>SUM(AY26:BA26)</f>
        <v>5</v>
      </c>
      <c r="BC26" s="118">
        <f>BB26/E26</f>
        <v>2.5</v>
      </c>
      <c r="BD26" s="44">
        <v>23</v>
      </c>
      <c r="BE26" s="45" t="s">
        <v>118</v>
      </c>
      <c r="BF26" s="152"/>
      <c r="BG26" s="45">
        <v>0</v>
      </c>
      <c r="BH26" s="45">
        <v>7</v>
      </c>
      <c r="BI26" s="118">
        <f>SUM(BF26:BH26)</f>
        <v>7</v>
      </c>
      <c r="BJ26" s="118">
        <f>BI26/E26</f>
        <v>3.5</v>
      </c>
      <c r="BK26" s="44">
        <v>23</v>
      </c>
      <c r="BL26" s="45" t="s">
        <v>118</v>
      </c>
      <c r="BM26" s="152"/>
      <c r="BN26" s="45">
        <v>3</v>
      </c>
      <c r="BO26" s="45">
        <v>1</v>
      </c>
      <c r="BP26" s="118">
        <f>SUM(BM26:BO26)</f>
        <v>4</v>
      </c>
      <c r="BQ26" s="118">
        <f>BP26/E26</f>
        <v>2</v>
      </c>
      <c r="BR26" s="44">
        <v>23</v>
      </c>
      <c r="BS26" s="45" t="s">
        <v>118</v>
      </c>
      <c r="BT26" s="152"/>
      <c r="BU26" s="45">
        <v>2</v>
      </c>
      <c r="BV26" s="45">
        <v>2</v>
      </c>
      <c r="BW26" s="118">
        <f>SUM(BT26:BV26)</f>
        <v>4</v>
      </c>
      <c r="BX26" s="118">
        <f>BW26/E26</f>
        <v>2</v>
      </c>
      <c r="BY26" s="44">
        <v>23</v>
      </c>
      <c r="BZ26" s="45" t="s">
        <v>118</v>
      </c>
      <c r="CA26" s="152"/>
      <c r="CB26" s="45">
        <v>0</v>
      </c>
      <c r="CC26" s="45">
        <v>0</v>
      </c>
      <c r="CD26" s="118">
        <f>SUM(CA26:CC26)</f>
        <v>0</v>
      </c>
      <c r="CE26" s="118">
        <f>CD26/E26</f>
        <v>0</v>
      </c>
      <c r="CF26" s="44">
        <v>23</v>
      </c>
      <c r="CG26" s="45" t="s">
        <v>118</v>
      </c>
      <c r="CH26" s="152"/>
      <c r="CI26" s="45">
        <v>67</v>
      </c>
      <c r="CJ26" s="45">
        <v>50</v>
      </c>
      <c r="CK26" s="190">
        <f>SUM(CH26:CJ26)</f>
        <v>117</v>
      </c>
      <c r="CL26" s="117">
        <f>CK26/E26</f>
        <v>58.5</v>
      </c>
      <c r="CM26" s="44"/>
    </row>
    <row r="27" spans="1:91" s="45" customFormat="1" ht="15.75" x14ac:dyDescent="0.3">
      <c r="A27" s="44">
        <v>24</v>
      </c>
      <c r="B27" s="45" t="s">
        <v>390</v>
      </c>
      <c r="C27" s="142">
        <v>198</v>
      </c>
      <c r="D27" s="45">
        <v>82</v>
      </c>
      <c r="E27" s="141">
        <v>0</v>
      </c>
      <c r="F27" s="142">
        <v>24</v>
      </c>
      <c r="G27" s="45" t="s">
        <v>390</v>
      </c>
      <c r="H27" s="152"/>
      <c r="I27" s="151"/>
      <c r="J27" s="151"/>
      <c r="K27" s="45">
        <f>SUM(H27:J27)</f>
        <v>0</v>
      </c>
      <c r="L27" s="117" t="e">
        <f>K27/E27</f>
        <v>#DIV/0!</v>
      </c>
      <c r="M27" s="44">
        <v>24</v>
      </c>
      <c r="N27" s="45" t="s">
        <v>390</v>
      </c>
      <c r="O27" s="152"/>
      <c r="P27" s="151"/>
      <c r="Q27" s="151"/>
      <c r="R27" s="77">
        <f>SUM(O27:Q27)</f>
        <v>0</v>
      </c>
      <c r="S27" s="118" t="e">
        <f>R27/E27</f>
        <v>#DIV/0!</v>
      </c>
      <c r="T27" s="44">
        <v>24</v>
      </c>
      <c r="U27" s="45" t="s">
        <v>390</v>
      </c>
      <c r="V27" s="152"/>
      <c r="W27" s="151"/>
      <c r="X27" s="151"/>
      <c r="Y27" s="118">
        <f>SUM(V27:X27)</f>
        <v>0</v>
      </c>
      <c r="Z27" s="118" t="e">
        <f>Y27/E27</f>
        <v>#DIV/0!</v>
      </c>
      <c r="AA27" s="44">
        <v>24</v>
      </c>
      <c r="AB27" s="45" t="s">
        <v>390</v>
      </c>
      <c r="AC27" s="152"/>
      <c r="AD27" s="151"/>
      <c r="AE27" s="151"/>
      <c r="AF27" s="117">
        <f>SUM(AC27:AE27)</f>
        <v>0</v>
      </c>
      <c r="AG27" s="117">
        <f>SUM(AF27,Y27)</f>
        <v>0</v>
      </c>
      <c r="AH27" s="117" t="e">
        <f>AG27/E27</f>
        <v>#DIV/0!</v>
      </c>
      <c r="AI27" s="44">
        <v>24</v>
      </c>
      <c r="AJ27" s="45" t="s">
        <v>390</v>
      </c>
      <c r="AK27" s="152"/>
      <c r="AL27" s="151"/>
      <c r="AM27" s="151"/>
      <c r="AN27" s="118">
        <f>SUM(AK27:AM27)</f>
        <v>0</v>
      </c>
      <c r="AO27" s="118" t="e">
        <f>AN27/E27</f>
        <v>#DIV/0!</v>
      </c>
      <c r="AP27" s="44">
        <v>24</v>
      </c>
      <c r="AQ27" s="45" t="s">
        <v>390</v>
      </c>
      <c r="AR27" s="152"/>
      <c r="AS27" s="151"/>
      <c r="AT27" s="151"/>
      <c r="AU27" s="118">
        <f>SUM(AR27:AT27)</f>
        <v>0</v>
      </c>
      <c r="AV27" s="118" t="e">
        <f>AU27/E27</f>
        <v>#DIV/0!</v>
      </c>
      <c r="AW27" s="44">
        <v>24</v>
      </c>
      <c r="AX27" s="45" t="s">
        <v>390</v>
      </c>
      <c r="AY27" s="152"/>
      <c r="AZ27" s="151"/>
      <c r="BA27" s="151"/>
      <c r="BB27" s="118">
        <f>SUM(AY27:BA27)</f>
        <v>0</v>
      </c>
      <c r="BC27" s="118" t="e">
        <f>BB27/E27</f>
        <v>#DIV/0!</v>
      </c>
      <c r="BD27" s="44">
        <v>24</v>
      </c>
      <c r="BE27" s="45" t="s">
        <v>390</v>
      </c>
      <c r="BF27" s="152"/>
      <c r="BG27" s="151"/>
      <c r="BH27" s="151"/>
      <c r="BI27" s="118">
        <f>SUM(BF27:BH27)</f>
        <v>0</v>
      </c>
      <c r="BJ27" s="118" t="e">
        <f>BI27/E27</f>
        <v>#DIV/0!</v>
      </c>
      <c r="BK27" s="44">
        <v>24</v>
      </c>
      <c r="BL27" s="45" t="s">
        <v>390</v>
      </c>
      <c r="BM27" s="152"/>
      <c r="BN27" s="151"/>
      <c r="BO27" s="151"/>
      <c r="BP27" s="118">
        <f>SUM(BM27:BO27)</f>
        <v>0</v>
      </c>
      <c r="BQ27" s="118" t="e">
        <f>BP27/E27</f>
        <v>#DIV/0!</v>
      </c>
      <c r="BR27" s="44">
        <v>24</v>
      </c>
      <c r="BS27" s="45" t="s">
        <v>390</v>
      </c>
      <c r="BT27" s="152"/>
      <c r="BU27" s="151"/>
      <c r="BV27" s="151"/>
      <c r="BW27" s="118">
        <f>SUM(BT27:BV27)</f>
        <v>0</v>
      </c>
      <c r="BX27" s="118" t="e">
        <f>BW27/E27</f>
        <v>#DIV/0!</v>
      </c>
      <c r="BY27" s="44">
        <v>24</v>
      </c>
      <c r="BZ27" s="45" t="s">
        <v>390</v>
      </c>
      <c r="CA27" s="152"/>
      <c r="CB27" s="151"/>
      <c r="CC27" s="151"/>
      <c r="CD27" s="118">
        <f>SUM(CA27:CC27)</f>
        <v>0</v>
      </c>
      <c r="CE27" s="118" t="e">
        <f>CD27/E27</f>
        <v>#DIV/0!</v>
      </c>
      <c r="CF27" s="44">
        <v>24</v>
      </c>
      <c r="CG27" s="45" t="s">
        <v>390</v>
      </c>
      <c r="CH27" s="152"/>
      <c r="CI27" s="151"/>
      <c r="CJ27" s="151"/>
      <c r="CK27" s="190">
        <f>SUM(CH27:CJ27)</f>
        <v>0</v>
      </c>
      <c r="CL27" s="117" t="e">
        <f>CK27/E27</f>
        <v>#DIV/0!</v>
      </c>
      <c r="CM27" s="44"/>
    </row>
    <row r="28" spans="1:91" s="45" customFormat="1" ht="15.75" x14ac:dyDescent="0.3">
      <c r="A28" s="44">
        <v>25</v>
      </c>
      <c r="B28" s="45" t="s">
        <v>119</v>
      </c>
      <c r="C28" s="142">
        <v>187</v>
      </c>
      <c r="D28" s="45">
        <v>68</v>
      </c>
      <c r="E28" s="141">
        <v>3</v>
      </c>
      <c r="F28" s="142">
        <v>25</v>
      </c>
      <c r="G28" s="45" t="s">
        <v>119</v>
      </c>
      <c r="H28" s="44">
        <v>6</v>
      </c>
      <c r="I28" s="45">
        <v>10</v>
      </c>
      <c r="J28" s="45">
        <v>10</v>
      </c>
      <c r="K28" s="45">
        <f>SUM(H28:J28)</f>
        <v>26</v>
      </c>
      <c r="L28" s="117">
        <f>K28/E28</f>
        <v>8.6666666666666661</v>
      </c>
      <c r="M28" s="44">
        <v>25</v>
      </c>
      <c r="N28" s="45" t="s">
        <v>119</v>
      </c>
      <c r="O28" s="44">
        <v>0</v>
      </c>
      <c r="P28" s="45">
        <v>0</v>
      </c>
      <c r="Q28" s="45">
        <v>0</v>
      </c>
      <c r="R28" s="77">
        <f>SUM(O28:Q28)</f>
        <v>0</v>
      </c>
      <c r="S28" s="118">
        <f>R28/E28</f>
        <v>0</v>
      </c>
      <c r="T28" s="44">
        <v>25</v>
      </c>
      <c r="U28" s="45" t="s">
        <v>119</v>
      </c>
      <c r="V28" s="44">
        <v>0</v>
      </c>
      <c r="W28" s="45">
        <v>1</v>
      </c>
      <c r="X28" s="45">
        <v>0</v>
      </c>
      <c r="Y28" s="118">
        <f>SUM(V28:X28)</f>
        <v>1</v>
      </c>
      <c r="Z28" s="118">
        <f>Y28/E28</f>
        <v>0.33333333333333331</v>
      </c>
      <c r="AA28" s="44">
        <v>25</v>
      </c>
      <c r="AB28" s="45" t="s">
        <v>119</v>
      </c>
      <c r="AC28" s="44">
        <v>1</v>
      </c>
      <c r="AD28" s="45">
        <v>1</v>
      </c>
      <c r="AE28" s="45">
        <v>2</v>
      </c>
      <c r="AF28" s="117">
        <f>SUM(AC28:AE28)</f>
        <v>4</v>
      </c>
      <c r="AG28" s="117">
        <f>SUM(AF28,Y28)</f>
        <v>5</v>
      </c>
      <c r="AH28" s="117">
        <f>AG28/E28</f>
        <v>1.6666666666666667</v>
      </c>
      <c r="AI28" s="44">
        <v>25</v>
      </c>
      <c r="AJ28" s="45" t="s">
        <v>119</v>
      </c>
      <c r="AK28" s="44">
        <v>5</v>
      </c>
      <c r="AL28" s="45">
        <v>6</v>
      </c>
      <c r="AM28" s="45">
        <v>5</v>
      </c>
      <c r="AN28" s="118">
        <f>SUM(AK28:AM28)</f>
        <v>16</v>
      </c>
      <c r="AO28" s="118">
        <f>AN28/E28</f>
        <v>5.333333333333333</v>
      </c>
      <c r="AP28" s="44">
        <v>25</v>
      </c>
      <c r="AQ28" s="45" t="s">
        <v>119</v>
      </c>
      <c r="AR28" s="44">
        <v>1</v>
      </c>
      <c r="AS28" s="45">
        <v>4</v>
      </c>
      <c r="AT28" s="45">
        <v>1</v>
      </c>
      <c r="AU28" s="118">
        <f>SUM(AR28:AT28)</f>
        <v>6</v>
      </c>
      <c r="AV28" s="118">
        <f>AU28/E28</f>
        <v>2</v>
      </c>
      <c r="AW28" s="44">
        <v>25</v>
      </c>
      <c r="AX28" s="45" t="s">
        <v>119</v>
      </c>
      <c r="AY28" s="44">
        <v>0</v>
      </c>
      <c r="AZ28" s="45">
        <v>2</v>
      </c>
      <c r="BA28" s="45">
        <v>2</v>
      </c>
      <c r="BB28" s="118">
        <f>SUM(AY28:BA28)</f>
        <v>4</v>
      </c>
      <c r="BC28" s="118">
        <f>BB28/E28</f>
        <v>1.3333333333333333</v>
      </c>
      <c r="BD28" s="44">
        <v>25</v>
      </c>
      <c r="BE28" s="45" t="s">
        <v>119</v>
      </c>
      <c r="BF28" s="44">
        <v>5</v>
      </c>
      <c r="BG28" s="45">
        <v>7</v>
      </c>
      <c r="BH28" s="45">
        <v>7</v>
      </c>
      <c r="BI28" s="118">
        <f>SUM(BF28:BH28)</f>
        <v>19</v>
      </c>
      <c r="BJ28" s="118">
        <f>BI28/E28</f>
        <v>6.333333333333333</v>
      </c>
      <c r="BK28" s="44">
        <v>25</v>
      </c>
      <c r="BL28" s="45" t="s">
        <v>119</v>
      </c>
      <c r="BM28" s="44">
        <v>1</v>
      </c>
      <c r="BN28" s="45">
        <v>3</v>
      </c>
      <c r="BO28" s="45">
        <v>3</v>
      </c>
      <c r="BP28" s="118">
        <f>SUM(BM28:BO28)</f>
        <v>7</v>
      </c>
      <c r="BQ28" s="118">
        <f>BP28/E28</f>
        <v>2.3333333333333335</v>
      </c>
      <c r="BR28" s="44">
        <v>25</v>
      </c>
      <c r="BS28" s="45" t="s">
        <v>119</v>
      </c>
      <c r="BT28" s="44">
        <v>0</v>
      </c>
      <c r="BU28" s="45">
        <v>3</v>
      </c>
      <c r="BV28" s="45">
        <v>2</v>
      </c>
      <c r="BW28" s="118">
        <f>SUM(BT28:BV28)</f>
        <v>5</v>
      </c>
      <c r="BX28" s="118">
        <f>BW28/E28</f>
        <v>1.6666666666666667</v>
      </c>
      <c r="BY28" s="44">
        <v>25</v>
      </c>
      <c r="BZ28" s="45" t="s">
        <v>119</v>
      </c>
      <c r="CA28" s="44">
        <v>0</v>
      </c>
      <c r="CB28" s="45">
        <v>0</v>
      </c>
      <c r="CC28" s="45">
        <v>0</v>
      </c>
      <c r="CD28" s="118">
        <f>SUM(CA28:CC28)</f>
        <v>0</v>
      </c>
      <c r="CE28" s="118">
        <f>CD28/E28</f>
        <v>0</v>
      </c>
      <c r="CF28" s="44">
        <v>25</v>
      </c>
      <c r="CG28" s="45" t="s">
        <v>119</v>
      </c>
      <c r="CH28" s="44">
        <v>83</v>
      </c>
      <c r="CI28" s="45">
        <v>60</v>
      </c>
      <c r="CJ28" s="45">
        <v>60</v>
      </c>
      <c r="CK28" s="190">
        <f>SUM(CH28:CJ28)</f>
        <v>203</v>
      </c>
      <c r="CL28" s="117">
        <f>CK28/E28</f>
        <v>67.666666666666671</v>
      </c>
      <c r="CM28" s="44"/>
    </row>
    <row r="29" spans="1:91" s="45" customFormat="1" ht="15.75" x14ac:dyDescent="0.3">
      <c r="A29" s="44">
        <v>26</v>
      </c>
      <c r="B29" s="45" t="s">
        <v>391</v>
      </c>
      <c r="C29" s="142">
        <v>182</v>
      </c>
      <c r="D29" s="45">
        <v>82</v>
      </c>
      <c r="E29" s="141">
        <v>0</v>
      </c>
      <c r="F29" s="142">
        <v>26</v>
      </c>
      <c r="G29" s="45" t="s">
        <v>391</v>
      </c>
      <c r="H29" s="152"/>
      <c r="I29" s="151"/>
      <c r="J29" s="151"/>
      <c r="K29" s="45">
        <f>SUM(H29:J29)</f>
        <v>0</v>
      </c>
      <c r="L29" s="117" t="e">
        <f>K29/E29</f>
        <v>#DIV/0!</v>
      </c>
      <c r="M29" s="44">
        <v>26</v>
      </c>
      <c r="N29" s="45" t="s">
        <v>391</v>
      </c>
      <c r="O29" s="152"/>
      <c r="P29" s="151"/>
      <c r="Q29" s="151"/>
      <c r="R29" s="77">
        <f>SUM(O29:Q29)</f>
        <v>0</v>
      </c>
      <c r="S29" s="118" t="e">
        <f>R29/E29</f>
        <v>#DIV/0!</v>
      </c>
      <c r="T29" s="44">
        <v>26</v>
      </c>
      <c r="U29" s="45" t="s">
        <v>391</v>
      </c>
      <c r="V29" s="152"/>
      <c r="W29" s="151"/>
      <c r="X29" s="151"/>
      <c r="Y29" s="118">
        <f>SUM(V29:X29)</f>
        <v>0</v>
      </c>
      <c r="Z29" s="118" t="e">
        <f>Y29/E29</f>
        <v>#DIV/0!</v>
      </c>
      <c r="AA29" s="44">
        <v>26</v>
      </c>
      <c r="AB29" s="45" t="s">
        <v>391</v>
      </c>
      <c r="AC29" s="152"/>
      <c r="AD29" s="151"/>
      <c r="AE29" s="151"/>
      <c r="AF29" s="117">
        <f>SUM(AC29:AE29)</f>
        <v>0</v>
      </c>
      <c r="AG29" s="117">
        <f>SUM(AF29,Y29)</f>
        <v>0</v>
      </c>
      <c r="AH29" s="117" t="e">
        <f>AG29/E29</f>
        <v>#DIV/0!</v>
      </c>
      <c r="AI29" s="44">
        <v>26</v>
      </c>
      <c r="AJ29" s="45" t="s">
        <v>391</v>
      </c>
      <c r="AK29" s="152"/>
      <c r="AL29" s="151"/>
      <c r="AM29" s="151"/>
      <c r="AN29" s="118">
        <f>SUM(AK29:AM29)</f>
        <v>0</v>
      </c>
      <c r="AO29" s="118" t="e">
        <f>AN29/E29</f>
        <v>#DIV/0!</v>
      </c>
      <c r="AP29" s="44">
        <v>26</v>
      </c>
      <c r="AQ29" s="45" t="s">
        <v>391</v>
      </c>
      <c r="AR29" s="152"/>
      <c r="AS29" s="151"/>
      <c r="AT29" s="151"/>
      <c r="AU29" s="118">
        <f>SUM(AR29:AT29)</f>
        <v>0</v>
      </c>
      <c r="AV29" s="118" t="e">
        <f>AU29/E29</f>
        <v>#DIV/0!</v>
      </c>
      <c r="AW29" s="44">
        <v>26</v>
      </c>
      <c r="AX29" s="45" t="s">
        <v>391</v>
      </c>
      <c r="AY29" s="152"/>
      <c r="AZ29" s="151"/>
      <c r="BA29" s="151"/>
      <c r="BB29" s="118">
        <f>SUM(AY29:BA29)</f>
        <v>0</v>
      </c>
      <c r="BC29" s="118" t="e">
        <f>BB29/E29</f>
        <v>#DIV/0!</v>
      </c>
      <c r="BD29" s="44">
        <v>26</v>
      </c>
      <c r="BE29" s="45" t="s">
        <v>391</v>
      </c>
      <c r="BF29" s="152"/>
      <c r="BG29" s="151"/>
      <c r="BH29" s="151"/>
      <c r="BI29" s="118">
        <f>SUM(BF29:BH29)</f>
        <v>0</v>
      </c>
      <c r="BJ29" s="118" t="e">
        <f>BI29/E29</f>
        <v>#DIV/0!</v>
      </c>
      <c r="BK29" s="44">
        <v>26</v>
      </c>
      <c r="BL29" s="45" t="s">
        <v>391</v>
      </c>
      <c r="BM29" s="152"/>
      <c r="BN29" s="151"/>
      <c r="BO29" s="151"/>
      <c r="BP29" s="118">
        <f>SUM(BM29:BO29)</f>
        <v>0</v>
      </c>
      <c r="BQ29" s="118" t="e">
        <f>BP29/E29</f>
        <v>#DIV/0!</v>
      </c>
      <c r="BR29" s="44">
        <v>26</v>
      </c>
      <c r="BS29" s="45" t="s">
        <v>391</v>
      </c>
      <c r="BT29" s="152"/>
      <c r="BU29" s="151"/>
      <c r="BV29" s="151"/>
      <c r="BW29" s="118">
        <f>SUM(BT29:BV29)</f>
        <v>0</v>
      </c>
      <c r="BX29" s="118" t="e">
        <f>BW29/E29</f>
        <v>#DIV/0!</v>
      </c>
      <c r="BY29" s="44">
        <v>26</v>
      </c>
      <c r="BZ29" s="45" t="s">
        <v>391</v>
      </c>
      <c r="CA29" s="152"/>
      <c r="CB29" s="151"/>
      <c r="CC29" s="151"/>
      <c r="CD29" s="118">
        <f>SUM(CA29:CC29)</f>
        <v>0</v>
      </c>
      <c r="CE29" s="118" t="e">
        <f>CD29/E29</f>
        <v>#DIV/0!</v>
      </c>
      <c r="CF29" s="44">
        <v>26</v>
      </c>
      <c r="CG29" s="45" t="s">
        <v>391</v>
      </c>
      <c r="CH29" s="152"/>
      <c r="CI29" s="151"/>
      <c r="CJ29" s="151"/>
      <c r="CK29" s="190">
        <f>SUM(CH29:CJ29)</f>
        <v>0</v>
      </c>
      <c r="CL29" s="117" t="e">
        <f>CK29/E29</f>
        <v>#DIV/0!</v>
      </c>
      <c r="CM29" s="44"/>
    </row>
    <row r="30" spans="1:91" s="45" customFormat="1" ht="15.75" x14ac:dyDescent="0.3">
      <c r="A30" s="44">
        <v>27</v>
      </c>
      <c r="B30" s="45" t="s">
        <v>120</v>
      </c>
      <c r="C30" s="142">
        <v>178</v>
      </c>
      <c r="D30" s="45">
        <v>73</v>
      </c>
      <c r="E30" s="141">
        <v>3</v>
      </c>
      <c r="F30" s="142">
        <v>27</v>
      </c>
      <c r="G30" s="45" t="s">
        <v>120</v>
      </c>
      <c r="H30" s="44">
        <v>12</v>
      </c>
      <c r="I30" s="45">
        <v>6</v>
      </c>
      <c r="J30" s="45">
        <v>5</v>
      </c>
      <c r="K30" s="45">
        <f>SUM(H30:J30)</f>
        <v>23</v>
      </c>
      <c r="L30" s="117">
        <f>K30/E30</f>
        <v>7.666666666666667</v>
      </c>
      <c r="M30" s="44">
        <v>27</v>
      </c>
      <c r="N30" s="45" t="s">
        <v>120</v>
      </c>
      <c r="O30" s="44">
        <v>1</v>
      </c>
      <c r="P30" s="45">
        <v>0</v>
      </c>
      <c r="Q30" s="45">
        <v>0</v>
      </c>
      <c r="R30" s="77">
        <f>SUM(O30:Q30)</f>
        <v>1</v>
      </c>
      <c r="S30" s="118">
        <f>R30/E30</f>
        <v>0.33333333333333331</v>
      </c>
      <c r="T30" s="44">
        <v>27</v>
      </c>
      <c r="U30" s="45" t="s">
        <v>120</v>
      </c>
      <c r="V30" s="44">
        <v>0</v>
      </c>
      <c r="W30" s="45">
        <v>0</v>
      </c>
      <c r="X30" s="45">
        <v>0</v>
      </c>
      <c r="Y30" s="118">
        <f>SUM(V30:X30)</f>
        <v>0</v>
      </c>
      <c r="Z30" s="118">
        <f>Y30/E30</f>
        <v>0</v>
      </c>
      <c r="AA30" s="44">
        <v>27</v>
      </c>
      <c r="AB30" s="45" t="s">
        <v>120</v>
      </c>
      <c r="AC30" s="44">
        <v>1</v>
      </c>
      <c r="AD30" s="45">
        <v>0</v>
      </c>
      <c r="AE30" s="45">
        <v>1</v>
      </c>
      <c r="AF30" s="117">
        <f>SUM(AC30:AE30)</f>
        <v>2</v>
      </c>
      <c r="AG30" s="117">
        <f>SUM(AF30,Y30)</f>
        <v>2</v>
      </c>
      <c r="AH30" s="117">
        <f>AG30/E30</f>
        <v>0.66666666666666663</v>
      </c>
      <c r="AI30" s="44">
        <v>27</v>
      </c>
      <c r="AJ30" s="45" t="s">
        <v>120</v>
      </c>
      <c r="AK30" s="44">
        <v>3</v>
      </c>
      <c r="AL30" s="45">
        <v>8</v>
      </c>
      <c r="AM30" s="45">
        <v>1</v>
      </c>
      <c r="AN30" s="118">
        <f>SUM(AK30:AM30)</f>
        <v>12</v>
      </c>
      <c r="AO30" s="118">
        <f>AN30/E30</f>
        <v>4</v>
      </c>
      <c r="AP30" s="44">
        <v>27</v>
      </c>
      <c r="AQ30" s="45" t="s">
        <v>120</v>
      </c>
      <c r="AR30" s="44">
        <v>1</v>
      </c>
      <c r="AS30" s="45">
        <v>2</v>
      </c>
      <c r="AT30" s="45">
        <v>0</v>
      </c>
      <c r="AU30" s="118">
        <f>SUM(AR30:AT30)</f>
        <v>3</v>
      </c>
      <c r="AV30" s="118">
        <f>AU30/E30</f>
        <v>1</v>
      </c>
      <c r="AW30" s="44">
        <v>27</v>
      </c>
      <c r="AX30" s="45" t="s">
        <v>120</v>
      </c>
      <c r="AY30" s="44">
        <v>1</v>
      </c>
      <c r="AZ30" s="45">
        <v>1</v>
      </c>
      <c r="BA30" s="45">
        <v>1</v>
      </c>
      <c r="BB30" s="118">
        <f>SUM(AY30:BA30)</f>
        <v>3</v>
      </c>
      <c r="BC30" s="118">
        <f>BB30/E30</f>
        <v>1</v>
      </c>
      <c r="BD30" s="44">
        <v>27</v>
      </c>
      <c r="BE30" s="45" t="s">
        <v>120</v>
      </c>
      <c r="BF30" s="44">
        <v>6</v>
      </c>
      <c r="BG30" s="45">
        <v>6</v>
      </c>
      <c r="BH30" s="45">
        <v>0</v>
      </c>
      <c r="BI30" s="118">
        <f>SUM(BF30:BH30)</f>
        <v>12</v>
      </c>
      <c r="BJ30" s="118">
        <f>BI30/E30</f>
        <v>4</v>
      </c>
      <c r="BK30" s="44">
        <v>27</v>
      </c>
      <c r="BL30" s="45" t="s">
        <v>120</v>
      </c>
      <c r="BM30" s="44">
        <v>7</v>
      </c>
      <c r="BN30" s="45">
        <v>0</v>
      </c>
      <c r="BO30" s="45">
        <v>3</v>
      </c>
      <c r="BP30" s="118">
        <f>SUM(BM30:BO30)</f>
        <v>10</v>
      </c>
      <c r="BQ30" s="118">
        <f>BP30/E30</f>
        <v>3.3333333333333335</v>
      </c>
      <c r="BR30" s="44">
        <v>27</v>
      </c>
      <c r="BS30" s="45" t="s">
        <v>120</v>
      </c>
      <c r="BT30" s="44">
        <v>1</v>
      </c>
      <c r="BU30" s="45">
        <v>2</v>
      </c>
      <c r="BV30" s="45">
        <v>0</v>
      </c>
      <c r="BW30" s="118">
        <f>SUM(BT30:BV30)</f>
        <v>3</v>
      </c>
      <c r="BX30" s="118">
        <f>BW30/E30</f>
        <v>1</v>
      </c>
      <c r="BY30" s="44">
        <v>27</v>
      </c>
      <c r="BZ30" s="45" t="s">
        <v>120</v>
      </c>
      <c r="CA30" s="44">
        <v>0</v>
      </c>
      <c r="CB30" s="45">
        <v>0</v>
      </c>
      <c r="CC30" s="45">
        <v>0</v>
      </c>
      <c r="CD30" s="118">
        <f>SUM(CA30:CC30)</f>
        <v>0</v>
      </c>
      <c r="CE30" s="118">
        <f>CD30/E30</f>
        <v>0</v>
      </c>
      <c r="CF30" s="44">
        <v>27</v>
      </c>
      <c r="CG30" s="45" t="s">
        <v>120</v>
      </c>
      <c r="CH30" s="44">
        <v>75</v>
      </c>
      <c r="CI30" s="45">
        <v>50</v>
      </c>
      <c r="CJ30" s="45">
        <v>71</v>
      </c>
      <c r="CK30" s="190">
        <f>SUM(CH30:CJ30)</f>
        <v>196</v>
      </c>
      <c r="CL30" s="117">
        <f>CK30/E30</f>
        <v>65.333333333333329</v>
      </c>
      <c r="CM30" s="44"/>
    </row>
    <row r="31" spans="1:91" s="45" customFormat="1" ht="15.75" x14ac:dyDescent="0.3">
      <c r="A31" s="44">
        <v>28</v>
      </c>
      <c r="B31" s="45" t="s">
        <v>392</v>
      </c>
      <c r="C31" s="142">
        <v>204</v>
      </c>
      <c r="D31" s="45">
        <v>89</v>
      </c>
      <c r="E31" s="141">
        <v>0</v>
      </c>
      <c r="F31" s="142">
        <v>28</v>
      </c>
      <c r="G31" s="45" t="s">
        <v>392</v>
      </c>
      <c r="H31" s="152"/>
      <c r="I31" s="151"/>
      <c r="J31" s="151"/>
      <c r="K31" s="45">
        <f>SUM(H31:J31)</f>
        <v>0</v>
      </c>
      <c r="L31" s="117" t="e">
        <f>K31/E31</f>
        <v>#DIV/0!</v>
      </c>
      <c r="M31" s="44">
        <v>28</v>
      </c>
      <c r="N31" s="45" t="s">
        <v>392</v>
      </c>
      <c r="O31" s="152"/>
      <c r="P31" s="151"/>
      <c r="Q31" s="151"/>
      <c r="R31" s="77">
        <f>SUM(O31:Q31)</f>
        <v>0</v>
      </c>
      <c r="S31" s="118" t="e">
        <f>R31/E31</f>
        <v>#DIV/0!</v>
      </c>
      <c r="T31" s="44">
        <v>28</v>
      </c>
      <c r="U31" s="45" t="s">
        <v>392</v>
      </c>
      <c r="V31" s="152"/>
      <c r="W31" s="151"/>
      <c r="X31" s="151"/>
      <c r="Y31" s="118">
        <f>SUM(V31:X31)</f>
        <v>0</v>
      </c>
      <c r="Z31" s="118" t="e">
        <f>Y31/E31</f>
        <v>#DIV/0!</v>
      </c>
      <c r="AA31" s="44">
        <v>28</v>
      </c>
      <c r="AB31" s="45" t="s">
        <v>392</v>
      </c>
      <c r="AC31" s="152"/>
      <c r="AD31" s="151"/>
      <c r="AE31" s="151"/>
      <c r="AF31" s="117">
        <f>SUM(AC31:AE31)</f>
        <v>0</v>
      </c>
      <c r="AG31" s="117">
        <f>SUM(AF31,Y31)</f>
        <v>0</v>
      </c>
      <c r="AH31" s="117" t="e">
        <f>AG31/E31</f>
        <v>#DIV/0!</v>
      </c>
      <c r="AI31" s="44">
        <v>28</v>
      </c>
      <c r="AJ31" s="45" t="s">
        <v>392</v>
      </c>
      <c r="AK31" s="152"/>
      <c r="AL31" s="151"/>
      <c r="AM31" s="151"/>
      <c r="AN31" s="118">
        <f>SUM(AK31:AM31)</f>
        <v>0</v>
      </c>
      <c r="AO31" s="118" t="e">
        <f>AN31/E31</f>
        <v>#DIV/0!</v>
      </c>
      <c r="AP31" s="44">
        <v>28</v>
      </c>
      <c r="AQ31" s="45" t="s">
        <v>392</v>
      </c>
      <c r="AR31" s="152"/>
      <c r="AS31" s="151"/>
      <c r="AT31" s="151"/>
      <c r="AU31" s="118">
        <f>SUM(AR31:AT31)</f>
        <v>0</v>
      </c>
      <c r="AV31" s="118" t="e">
        <f>AU31/E31</f>
        <v>#DIV/0!</v>
      </c>
      <c r="AW31" s="44">
        <v>28</v>
      </c>
      <c r="AX31" s="45" t="s">
        <v>392</v>
      </c>
      <c r="AY31" s="152"/>
      <c r="AZ31" s="151"/>
      <c r="BA31" s="151"/>
      <c r="BB31" s="118">
        <f>SUM(AY31:BA31)</f>
        <v>0</v>
      </c>
      <c r="BC31" s="118" t="e">
        <f>BB31/E31</f>
        <v>#DIV/0!</v>
      </c>
      <c r="BD31" s="44">
        <v>28</v>
      </c>
      <c r="BE31" s="45" t="s">
        <v>392</v>
      </c>
      <c r="BF31" s="152"/>
      <c r="BG31" s="151"/>
      <c r="BH31" s="151"/>
      <c r="BI31" s="118">
        <f>SUM(BF31:BH31)</f>
        <v>0</v>
      </c>
      <c r="BJ31" s="118" t="e">
        <f>BI31/E31</f>
        <v>#DIV/0!</v>
      </c>
      <c r="BK31" s="44">
        <v>28</v>
      </c>
      <c r="BL31" s="45" t="s">
        <v>392</v>
      </c>
      <c r="BM31" s="152"/>
      <c r="BN31" s="151"/>
      <c r="BO31" s="151"/>
      <c r="BP31" s="118">
        <f>SUM(BM31:BO31)</f>
        <v>0</v>
      </c>
      <c r="BQ31" s="118" t="e">
        <f>BP31/E31</f>
        <v>#DIV/0!</v>
      </c>
      <c r="BR31" s="44">
        <v>28</v>
      </c>
      <c r="BS31" s="45" t="s">
        <v>392</v>
      </c>
      <c r="BT31" s="152"/>
      <c r="BU31" s="151"/>
      <c r="BV31" s="151"/>
      <c r="BW31" s="118">
        <f>SUM(BT31:BV31)</f>
        <v>0</v>
      </c>
      <c r="BX31" s="118" t="e">
        <f>BW31/E31</f>
        <v>#DIV/0!</v>
      </c>
      <c r="BY31" s="44">
        <v>28</v>
      </c>
      <c r="BZ31" s="45" t="s">
        <v>392</v>
      </c>
      <c r="CA31" s="152"/>
      <c r="CB31" s="151"/>
      <c r="CC31" s="151"/>
      <c r="CD31" s="118">
        <f>SUM(CA31:CC31)</f>
        <v>0</v>
      </c>
      <c r="CE31" s="118" t="e">
        <f>CD31/E31</f>
        <v>#DIV/0!</v>
      </c>
      <c r="CF31" s="44">
        <v>28</v>
      </c>
      <c r="CG31" s="45" t="s">
        <v>392</v>
      </c>
      <c r="CH31" s="152"/>
      <c r="CI31" s="151"/>
      <c r="CJ31" s="151"/>
      <c r="CK31" s="190">
        <f>SUM(CH31:CJ31)</f>
        <v>0</v>
      </c>
      <c r="CL31" s="117" t="e">
        <f>CK31/E31</f>
        <v>#DIV/0!</v>
      </c>
      <c r="CM31" s="44"/>
    </row>
    <row r="32" spans="1:91" s="45" customFormat="1" ht="15.75" x14ac:dyDescent="0.3">
      <c r="A32" s="44">
        <v>29</v>
      </c>
      <c r="B32" s="45" t="s">
        <v>121</v>
      </c>
      <c r="C32" s="142">
        <v>184</v>
      </c>
      <c r="D32" s="45">
        <v>78</v>
      </c>
      <c r="E32" s="141">
        <v>3</v>
      </c>
      <c r="F32" s="142">
        <v>29</v>
      </c>
      <c r="G32" s="45" t="s">
        <v>121</v>
      </c>
      <c r="H32" s="44">
        <v>9</v>
      </c>
      <c r="I32" s="45">
        <v>9</v>
      </c>
      <c r="J32" s="45">
        <v>7</v>
      </c>
      <c r="K32" s="45">
        <f>SUM(H32:J32)</f>
        <v>25</v>
      </c>
      <c r="L32" s="117">
        <f>K32/E32</f>
        <v>8.3333333333333339</v>
      </c>
      <c r="M32" s="44">
        <v>29</v>
      </c>
      <c r="N32" s="45" t="s">
        <v>121</v>
      </c>
      <c r="O32" s="44">
        <v>0</v>
      </c>
      <c r="P32" s="45">
        <v>0</v>
      </c>
      <c r="Q32" s="45">
        <v>1</v>
      </c>
      <c r="R32" s="77">
        <f>SUM(O32:Q32)</f>
        <v>1</v>
      </c>
      <c r="S32" s="118">
        <f>R32/E32</f>
        <v>0.33333333333333331</v>
      </c>
      <c r="T32" s="44">
        <v>29</v>
      </c>
      <c r="U32" s="45" t="s">
        <v>121</v>
      </c>
      <c r="V32" s="44">
        <v>0</v>
      </c>
      <c r="W32" s="45">
        <v>0</v>
      </c>
      <c r="X32" s="45">
        <v>0</v>
      </c>
      <c r="Y32" s="118">
        <f>SUM(V32:X32)</f>
        <v>0</v>
      </c>
      <c r="Z32" s="118">
        <f>Y32/E32</f>
        <v>0</v>
      </c>
      <c r="AA32" s="44">
        <v>29</v>
      </c>
      <c r="AB32" s="45" t="s">
        <v>121</v>
      </c>
      <c r="AC32" s="44">
        <v>0</v>
      </c>
      <c r="AD32" s="45">
        <v>2</v>
      </c>
      <c r="AE32" s="45">
        <v>2</v>
      </c>
      <c r="AF32" s="117">
        <f>SUM(AC32:AE32)</f>
        <v>4</v>
      </c>
      <c r="AG32" s="117">
        <f>SUM(AF32,Y32)</f>
        <v>4</v>
      </c>
      <c r="AH32" s="117">
        <f>AG32/E32</f>
        <v>1.3333333333333333</v>
      </c>
      <c r="AI32" s="44">
        <v>29</v>
      </c>
      <c r="AJ32" s="45" t="s">
        <v>121</v>
      </c>
      <c r="AK32" s="44">
        <v>1</v>
      </c>
      <c r="AL32" s="45">
        <v>6</v>
      </c>
      <c r="AM32" s="45">
        <v>6</v>
      </c>
      <c r="AN32" s="118">
        <f>SUM(AK32:AM32)</f>
        <v>13</v>
      </c>
      <c r="AO32" s="118">
        <f>AN32/E32</f>
        <v>4.333333333333333</v>
      </c>
      <c r="AP32" s="44">
        <v>29</v>
      </c>
      <c r="AQ32" s="45" t="s">
        <v>121</v>
      </c>
      <c r="AR32" s="44">
        <v>1</v>
      </c>
      <c r="AS32" s="45">
        <v>0</v>
      </c>
      <c r="AT32" s="45">
        <v>3</v>
      </c>
      <c r="AU32" s="118">
        <f>SUM(AR32:AT32)</f>
        <v>4</v>
      </c>
      <c r="AV32" s="118">
        <f>AU32/E32</f>
        <v>1.3333333333333333</v>
      </c>
      <c r="AW32" s="44">
        <v>29</v>
      </c>
      <c r="AX32" s="45" t="s">
        <v>121</v>
      </c>
      <c r="AY32" s="44">
        <v>2</v>
      </c>
      <c r="AZ32" s="45">
        <v>0</v>
      </c>
      <c r="BA32" s="45">
        <v>1</v>
      </c>
      <c r="BB32" s="118">
        <f>SUM(AY32:BA32)</f>
        <v>3</v>
      </c>
      <c r="BC32" s="118">
        <f>BB32/E32</f>
        <v>1</v>
      </c>
      <c r="BD32" s="44">
        <v>29</v>
      </c>
      <c r="BE32" s="45" t="s">
        <v>121</v>
      </c>
      <c r="BF32" s="44">
        <v>3</v>
      </c>
      <c r="BG32" s="45">
        <v>5</v>
      </c>
      <c r="BH32" s="45">
        <v>4</v>
      </c>
      <c r="BI32" s="118">
        <f>SUM(BF32:BH32)</f>
        <v>12</v>
      </c>
      <c r="BJ32" s="118">
        <f>BI32/E32</f>
        <v>4</v>
      </c>
      <c r="BK32" s="44">
        <v>29</v>
      </c>
      <c r="BL32" s="45" t="s">
        <v>121</v>
      </c>
      <c r="BM32" s="44">
        <v>1</v>
      </c>
      <c r="BN32" s="45">
        <v>3</v>
      </c>
      <c r="BO32" s="45">
        <v>4</v>
      </c>
      <c r="BP32" s="118">
        <f>SUM(BM32:BO32)</f>
        <v>8</v>
      </c>
      <c r="BQ32" s="118">
        <f>BP32/E32</f>
        <v>2.6666666666666665</v>
      </c>
      <c r="BR32" s="44">
        <v>29</v>
      </c>
      <c r="BS32" s="45" t="s">
        <v>121</v>
      </c>
      <c r="BT32" s="44">
        <v>1</v>
      </c>
      <c r="BU32" s="45">
        <v>2</v>
      </c>
      <c r="BV32" s="45">
        <v>2</v>
      </c>
      <c r="BW32" s="118">
        <f>SUM(BT32:BV32)</f>
        <v>5</v>
      </c>
      <c r="BX32" s="118">
        <f>BW32/E32</f>
        <v>1.6666666666666667</v>
      </c>
      <c r="BY32" s="44">
        <v>29</v>
      </c>
      <c r="BZ32" s="45" t="s">
        <v>121</v>
      </c>
      <c r="CA32" s="44">
        <v>0</v>
      </c>
      <c r="CB32" s="45">
        <v>0</v>
      </c>
      <c r="CC32" s="45">
        <v>0</v>
      </c>
      <c r="CD32" s="118">
        <f>SUM(CA32:CC32)</f>
        <v>0</v>
      </c>
      <c r="CE32" s="118">
        <f>CD32/E32</f>
        <v>0</v>
      </c>
      <c r="CF32" s="44">
        <v>29</v>
      </c>
      <c r="CG32" s="45" t="s">
        <v>121</v>
      </c>
      <c r="CH32" s="44">
        <v>56</v>
      </c>
      <c r="CI32" s="45">
        <v>67</v>
      </c>
      <c r="CJ32" s="45">
        <v>29</v>
      </c>
      <c r="CK32" s="190">
        <f>SUM(CH32:CJ32)</f>
        <v>152</v>
      </c>
      <c r="CL32" s="117">
        <f>CK32/E32</f>
        <v>50.666666666666664</v>
      </c>
      <c r="CM32" s="44"/>
    </row>
    <row r="33" spans="1:200" s="45" customFormat="1" ht="15.75" x14ac:dyDescent="0.3">
      <c r="A33" s="44">
        <v>30</v>
      </c>
      <c r="B33" s="45" t="s">
        <v>122</v>
      </c>
      <c r="C33" s="142">
        <v>183</v>
      </c>
      <c r="D33" s="45">
        <v>86</v>
      </c>
      <c r="E33" s="141">
        <v>2</v>
      </c>
      <c r="F33" s="142">
        <v>30</v>
      </c>
      <c r="G33" s="45" t="s">
        <v>122</v>
      </c>
      <c r="H33" s="44">
        <v>7</v>
      </c>
      <c r="I33" s="151"/>
      <c r="J33" s="45">
        <v>7</v>
      </c>
      <c r="K33" s="45">
        <f>SUM(H33:J33)</f>
        <v>14</v>
      </c>
      <c r="L33" s="117">
        <f>K33/E33</f>
        <v>7</v>
      </c>
      <c r="M33" s="44">
        <v>30</v>
      </c>
      <c r="N33" s="45" t="s">
        <v>122</v>
      </c>
      <c r="O33" s="44">
        <v>1</v>
      </c>
      <c r="P33" s="151"/>
      <c r="Q33" s="45">
        <v>0</v>
      </c>
      <c r="R33" s="77">
        <f>SUM(O33:Q33)</f>
        <v>1</v>
      </c>
      <c r="S33" s="118">
        <f>R33/E33</f>
        <v>0.5</v>
      </c>
      <c r="T33" s="44">
        <v>30</v>
      </c>
      <c r="U33" s="45" t="s">
        <v>122</v>
      </c>
      <c r="V33" s="44">
        <v>0</v>
      </c>
      <c r="W33" s="151"/>
      <c r="X33" s="45">
        <v>0</v>
      </c>
      <c r="Y33" s="118">
        <f>SUM(V33:X33)</f>
        <v>0</v>
      </c>
      <c r="Z33" s="118">
        <f>Y33/E33</f>
        <v>0</v>
      </c>
      <c r="AA33" s="44">
        <v>30</v>
      </c>
      <c r="AB33" s="45" t="s">
        <v>122</v>
      </c>
      <c r="AC33" s="44">
        <v>1</v>
      </c>
      <c r="AD33" s="151"/>
      <c r="AE33" s="45">
        <v>2</v>
      </c>
      <c r="AF33" s="117">
        <f>SUM(AC33:AE33)</f>
        <v>3</v>
      </c>
      <c r="AG33" s="117">
        <f>SUM(AF33,Y33)</f>
        <v>3</v>
      </c>
      <c r="AH33" s="117">
        <f>AG33/E33</f>
        <v>1.5</v>
      </c>
      <c r="AI33" s="44">
        <v>30</v>
      </c>
      <c r="AJ33" s="45" t="s">
        <v>122</v>
      </c>
      <c r="AK33" s="44">
        <v>2</v>
      </c>
      <c r="AL33" s="151"/>
      <c r="AM33" s="45">
        <v>7</v>
      </c>
      <c r="AN33" s="118">
        <f>SUM(AK33:AM33)</f>
        <v>9</v>
      </c>
      <c r="AO33" s="118">
        <f>AN33/E33</f>
        <v>4.5</v>
      </c>
      <c r="AP33" s="44">
        <v>30</v>
      </c>
      <c r="AQ33" s="45" t="s">
        <v>122</v>
      </c>
      <c r="AR33" s="44">
        <v>1</v>
      </c>
      <c r="AS33" s="151"/>
      <c r="AT33" s="45">
        <v>0</v>
      </c>
      <c r="AU33" s="118">
        <f>SUM(AR33:AT33)</f>
        <v>1</v>
      </c>
      <c r="AV33" s="118">
        <f>AU33/E33</f>
        <v>0.5</v>
      </c>
      <c r="AW33" s="44">
        <v>30</v>
      </c>
      <c r="AX33" s="45" t="s">
        <v>122</v>
      </c>
      <c r="AY33" s="44">
        <v>1</v>
      </c>
      <c r="AZ33" s="151"/>
      <c r="BA33" s="45">
        <v>0</v>
      </c>
      <c r="BB33" s="118">
        <f>SUM(AY33:BA33)</f>
        <v>1</v>
      </c>
      <c r="BC33" s="118">
        <f>BB33/E33</f>
        <v>0.5</v>
      </c>
      <c r="BD33" s="44">
        <v>30</v>
      </c>
      <c r="BE33" s="45" t="s">
        <v>122</v>
      </c>
      <c r="BF33" s="44">
        <v>3</v>
      </c>
      <c r="BG33" s="151"/>
      <c r="BH33" s="45">
        <v>4</v>
      </c>
      <c r="BI33" s="118">
        <f>SUM(BF33:BH33)</f>
        <v>7</v>
      </c>
      <c r="BJ33" s="118">
        <f>BI33/E33</f>
        <v>3.5</v>
      </c>
      <c r="BK33" s="44">
        <v>30</v>
      </c>
      <c r="BL33" s="45" t="s">
        <v>122</v>
      </c>
      <c r="BM33" s="44">
        <v>2</v>
      </c>
      <c r="BN33" s="151"/>
      <c r="BO33" s="45">
        <v>5</v>
      </c>
      <c r="BP33" s="118">
        <f>SUM(BM33:BO33)</f>
        <v>7</v>
      </c>
      <c r="BQ33" s="118">
        <f>BP33/E33</f>
        <v>3.5</v>
      </c>
      <c r="BR33" s="44">
        <v>30</v>
      </c>
      <c r="BS33" s="45" t="s">
        <v>122</v>
      </c>
      <c r="BT33" s="44">
        <v>2</v>
      </c>
      <c r="BU33" s="151"/>
      <c r="BV33" s="45">
        <v>1</v>
      </c>
      <c r="BW33" s="118">
        <f>SUM(BT33:BV33)</f>
        <v>3</v>
      </c>
      <c r="BX33" s="118">
        <f>BW33/E33</f>
        <v>1.5</v>
      </c>
      <c r="BY33" s="44">
        <v>30</v>
      </c>
      <c r="BZ33" s="45" t="s">
        <v>122</v>
      </c>
      <c r="CA33" s="44">
        <v>1</v>
      </c>
      <c r="CB33" s="151"/>
      <c r="CC33" s="45">
        <v>0</v>
      </c>
      <c r="CD33" s="118">
        <f>SUM(CA33:CC33)</f>
        <v>1</v>
      </c>
      <c r="CE33" s="118">
        <f>CD33/E33</f>
        <v>0.5</v>
      </c>
      <c r="CF33" s="44">
        <v>30</v>
      </c>
      <c r="CG33" s="45" t="s">
        <v>122</v>
      </c>
      <c r="CH33" s="44">
        <v>43</v>
      </c>
      <c r="CI33" s="151"/>
      <c r="CJ33" s="45">
        <v>67</v>
      </c>
      <c r="CK33" s="190">
        <f>SUM(CH33:CJ33)</f>
        <v>110</v>
      </c>
      <c r="CL33" s="117">
        <f>CK33/E33</f>
        <v>55</v>
      </c>
      <c r="CM33" s="44"/>
    </row>
    <row r="34" spans="1:200" s="45" customFormat="1" ht="15.75" x14ac:dyDescent="0.3">
      <c r="A34" s="44">
        <v>31</v>
      </c>
      <c r="B34" s="45" t="s">
        <v>123</v>
      </c>
      <c r="C34" s="142">
        <v>179</v>
      </c>
      <c r="D34" s="45">
        <v>64</v>
      </c>
      <c r="E34" s="141">
        <v>0</v>
      </c>
      <c r="F34" s="142">
        <v>31</v>
      </c>
      <c r="G34" s="45" t="s">
        <v>123</v>
      </c>
      <c r="H34" s="152"/>
      <c r="I34" s="151"/>
      <c r="J34" s="151"/>
      <c r="K34" s="45">
        <f>SUM(H34:J34)</f>
        <v>0</v>
      </c>
      <c r="L34" s="117" t="e">
        <f>K34/E34</f>
        <v>#DIV/0!</v>
      </c>
      <c r="M34" s="44">
        <v>31</v>
      </c>
      <c r="N34" s="45" t="s">
        <v>123</v>
      </c>
      <c r="O34" s="152"/>
      <c r="P34" s="151"/>
      <c r="Q34" s="151"/>
      <c r="R34" s="77">
        <f>SUM(O34:Q34)</f>
        <v>0</v>
      </c>
      <c r="S34" s="118" t="e">
        <f>R34/E34</f>
        <v>#DIV/0!</v>
      </c>
      <c r="T34" s="44">
        <v>31</v>
      </c>
      <c r="U34" s="45" t="s">
        <v>123</v>
      </c>
      <c r="V34" s="152"/>
      <c r="W34" s="151"/>
      <c r="X34" s="151"/>
      <c r="Y34" s="118">
        <f>SUM(V34:X34)</f>
        <v>0</v>
      </c>
      <c r="Z34" s="118" t="e">
        <f>Y34/E34</f>
        <v>#DIV/0!</v>
      </c>
      <c r="AA34" s="44">
        <v>31</v>
      </c>
      <c r="AB34" s="45" t="s">
        <v>123</v>
      </c>
      <c r="AC34" s="152"/>
      <c r="AD34" s="151"/>
      <c r="AE34" s="151"/>
      <c r="AF34" s="117">
        <f>SUM(AC34:AE34)</f>
        <v>0</v>
      </c>
      <c r="AG34" s="117">
        <f>SUM(AF34,Y34)</f>
        <v>0</v>
      </c>
      <c r="AH34" s="117" t="e">
        <f>AG34/E34</f>
        <v>#DIV/0!</v>
      </c>
      <c r="AI34" s="44">
        <v>31</v>
      </c>
      <c r="AJ34" s="45" t="s">
        <v>123</v>
      </c>
      <c r="AK34" s="152"/>
      <c r="AL34" s="151"/>
      <c r="AM34" s="151"/>
      <c r="AN34" s="118">
        <f>SUM(AK34:AM34)</f>
        <v>0</v>
      </c>
      <c r="AO34" s="118" t="e">
        <f>AN34/E34</f>
        <v>#DIV/0!</v>
      </c>
      <c r="AP34" s="44">
        <v>31</v>
      </c>
      <c r="AQ34" s="45" t="s">
        <v>123</v>
      </c>
      <c r="AR34" s="152"/>
      <c r="AS34" s="151"/>
      <c r="AT34" s="151"/>
      <c r="AU34" s="118">
        <f>SUM(AR34:AT34)</f>
        <v>0</v>
      </c>
      <c r="AV34" s="118" t="e">
        <f>AU34/E34</f>
        <v>#DIV/0!</v>
      </c>
      <c r="AW34" s="44">
        <v>31</v>
      </c>
      <c r="AX34" s="45" t="s">
        <v>123</v>
      </c>
      <c r="AY34" s="152"/>
      <c r="AZ34" s="151"/>
      <c r="BA34" s="151"/>
      <c r="BB34" s="118">
        <f>SUM(AY34:BA34)</f>
        <v>0</v>
      </c>
      <c r="BC34" s="118" t="e">
        <f>BB34/E34</f>
        <v>#DIV/0!</v>
      </c>
      <c r="BD34" s="44">
        <v>31</v>
      </c>
      <c r="BE34" s="45" t="s">
        <v>123</v>
      </c>
      <c r="BF34" s="152"/>
      <c r="BG34" s="151"/>
      <c r="BH34" s="151"/>
      <c r="BI34" s="118">
        <f>SUM(BF34:BH34)</f>
        <v>0</v>
      </c>
      <c r="BJ34" s="118" t="e">
        <f>BI34/E34</f>
        <v>#DIV/0!</v>
      </c>
      <c r="BK34" s="44">
        <v>31</v>
      </c>
      <c r="BL34" s="45" t="s">
        <v>123</v>
      </c>
      <c r="BM34" s="152"/>
      <c r="BN34" s="151"/>
      <c r="BO34" s="151"/>
      <c r="BP34" s="118">
        <f>SUM(BM34:BO34)</f>
        <v>0</v>
      </c>
      <c r="BQ34" s="118" t="e">
        <f>BP34/E34</f>
        <v>#DIV/0!</v>
      </c>
      <c r="BR34" s="44">
        <v>31</v>
      </c>
      <c r="BS34" s="45" t="s">
        <v>123</v>
      </c>
      <c r="BT34" s="152"/>
      <c r="BU34" s="151"/>
      <c r="BV34" s="151"/>
      <c r="BW34" s="118">
        <f>SUM(BT34:BV34)</f>
        <v>0</v>
      </c>
      <c r="BX34" s="118" t="e">
        <f>BW34/E34</f>
        <v>#DIV/0!</v>
      </c>
      <c r="BY34" s="44">
        <v>31</v>
      </c>
      <c r="BZ34" s="45" t="s">
        <v>123</v>
      </c>
      <c r="CA34" s="152"/>
      <c r="CB34" s="151"/>
      <c r="CC34" s="151"/>
      <c r="CD34" s="118">
        <f>SUM(CA34:CC34)</f>
        <v>0</v>
      </c>
      <c r="CE34" s="118" t="e">
        <f>CD34/E34</f>
        <v>#DIV/0!</v>
      </c>
      <c r="CF34" s="44">
        <v>31</v>
      </c>
      <c r="CG34" s="45" t="s">
        <v>123</v>
      </c>
      <c r="CH34" s="152"/>
      <c r="CI34" s="151"/>
      <c r="CJ34" s="151"/>
      <c r="CK34" s="190">
        <f>SUM(CH34:CJ34)</f>
        <v>0</v>
      </c>
      <c r="CL34" s="117" t="e">
        <f>CK34/E34</f>
        <v>#DIV/0!</v>
      </c>
      <c r="CM34" s="44"/>
    </row>
    <row r="35" spans="1:200" s="45" customFormat="1" ht="15.75" x14ac:dyDescent="0.3">
      <c r="A35" s="44">
        <v>32</v>
      </c>
      <c r="B35" s="45" t="s">
        <v>393</v>
      </c>
      <c r="C35" s="142">
        <v>183</v>
      </c>
      <c r="D35" s="45">
        <v>86</v>
      </c>
      <c r="E35" s="141">
        <v>3</v>
      </c>
      <c r="F35" s="142">
        <v>32</v>
      </c>
      <c r="G35" s="45" t="s">
        <v>393</v>
      </c>
      <c r="H35" s="44">
        <v>11</v>
      </c>
      <c r="I35" s="45">
        <v>11</v>
      </c>
      <c r="J35" s="45">
        <v>9</v>
      </c>
      <c r="K35" s="45">
        <f>SUM(H35:J35)</f>
        <v>31</v>
      </c>
      <c r="L35" s="117">
        <f>K35/E35</f>
        <v>10.333333333333334</v>
      </c>
      <c r="M35" s="44">
        <v>32</v>
      </c>
      <c r="N35" s="45" t="s">
        <v>393</v>
      </c>
      <c r="O35" s="44">
        <v>0</v>
      </c>
      <c r="P35" s="45">
        <v>0</v>
      </c>
      <c r="Q35" s="45">
        <v>1</v>
      </c>
      <c r="R35" s="77">
        <f>SUM(O35:Q35)</f>
        <v>1</v>
      </c>
      <c r="S35" s="118">
        <f>R35/E35</f>
        <v>0.33333333333333331</v>
      </c>
      <c r="T35" s="44">
        <v>32</v>
      </c>
      <c r="U35" s="45" t="s">
        <v>393</v>
      </c>
      <c r="V35" s="44">
        <v>1</v>
      </c>
      <c r="W35" s="45">
        <v>0</v>
      </c>
      <c r="X35" s="45">
        <v>1</v>
      </c>
      <c r="Y35" s="118">
        <f>SUM(V35:X35)</f>
        <v>2</v>
      </c>
      <c r="Z35" s="118">
        <f>Y35/E35</f>
        <v>0.66666666666666663</v>
      </c>
      <c r="AA35" s="44">
        <v>32</v>
      </c>
      <c r="AB35" s="45" t="s">
        <v>393</v>
      </c>
      <c r="AC35" s="44">
        <v>2</v>
      </c>
      <c r="AD35" s="45">
        <v>0</v>
      </c>
      <c r="AE35" s="45">
        <v>0</v>
      </c>
      <c r="AF35" s="117">
        <f>SUM(AC35:AE35)</f>
        <v>2</v>
      </c>
      <c r="AG35" s="117">
        <f>SUM(AF35,Y35)</f>
        <v>4</v>
      </c>
      <c r="AH35" s="117">
        <f>AG35/E35</f>
        <v>1.3333333333333333</v>
      </c>
      <c r="AI35" s="44">
        <v>32</v>
      </c>
      <c r="AJ35" s="45" t="s">
        <v>393</v>
      </c>
      <c r="AK35" s="44">
        <v>4</v>
      </c>
      <c r="AL35" s="45">
        <v>2</v>
      </c>
      <c r="AM35" s="45">
        <v>2</v>
      </c>
      <c r="AN35" s="118">
        <f>SUM(AK35:AM35)</f>
        <v>8</v>
      </c>
      <c r="AO35" s="118">
        <f>AN35/E35</f>
        <v>2.6666666666666665</v>
      </c>
      <c r="AP35" s="44">
        <v>32</v>
      </c>
      <c r="AQ35" s="45" t="s">
        <v>393</v>
      </c>
      <c r="AR35" s="44">
        <v>1</v>
      </c>
      <c r="AS35" s="45">
        <v>1</v>
      </c>
      <c r="AT35" s="45">
        <v>0</v>
      </c>
      <c r="AU35" s="118">
        <f>SUM(AR35:AT35)</f>
        <v>2</v>
      </c>
      <c r="AV35" s="118">
        <f>AU35/E35</f>
        <v>0.66666666666666663</v>
      </c>
      <c r="AW35" s="44">
        <v>32</v>
      </c>
      <c r="AX35" s="45" t="s">
        <v>393</v>
      </c>
      <c r="AY35" s="44">
        <v>0</v>
      </c>
      <c r="AZ35" s="45">
        <v>2</v>
      </c>
      <c r="BA35" s="45">
        <v>2</v>
      </c>
      <c r="BB35" s="118">
        <f>SUM(AY35:BA35)</f>
        <v>4</v>
      </c>
      <c r="BC35" s="118">
        <f>BB35/E35</f>
        <v>1.3333333333333333</v>
      </c>
      <c r="BD35" s="44">
        <v>32</v>
      </c>
      <c r="BE35" s="45" t="s">
        <v>393</v>
      </c>
      <c r="BF35" s="44">
        <v>5</v>
      </c>
      <c r="BG35" s="45">
        <v>10</v>
      </c>
      <c r="BH35" s="45">
        <v>1</v>
      </c>
      <c r="BI35" s="118">
        <f>SUM(BF35:BH35)</f>
        <v>16</v>
      </c>
      <c r="BJ35" s="118">
        <f>BI35/E35</f>
        <v>5.333333333333333</v>
      </c>
      <c r="BK35" s="44">
        <v>32</v>
      </c>
      <c r="BL35" s="45" t="s">
        <v>393</v>
      </c>
      <c r="BM35" s="44">
        <v>6</v>
      </c>
      <c r="BN35" s="45">
        <v>2</v>
      </c>
      <c r="BO35" s="45">
        <v>1</v>
      </c>
      <c r="BP35" s="118">
        <f>SUM(BM35:BO35)</f>
        <v>9</v>
      </c>
      <c r="BQ35" s="118">
        <f>BP35/E35</f>
        <v>3</v>
      </c>
      <c r="BR35" s="44">
        <v>32</v>
      </c>
      <c r="BS35" s="45" t="s">
        <v>393</v>
      </c>
      <c r="BT35" s="44">
        <v>0</v>
      </c>
      <c r="BU35" s="45">
        <v>0</v>
      </c>
      <c r="BV35" s="45">
        <v>0</v>
      </c>
      <c r="BW35" s="118">
        <f>SUM(BT35:BV35)</f>
        <v>0</v>
      </c>
      <c r="BX35" s="118">
        <f>BW35/E35</f>
        <v>0</v>
      </c>
      <c r="BY35" s="44">
        <v>32</v>
      </c>
      <c r="BZ35" s="45" t="s">
        <v>393</v>
      </c>
      <c r="CA35" s="44">
        <v>0</v>
      </c>
      <c r="CB35" s="45">
        <v>0</v>
      </c>
      <c r="CC35" s="45">
        <v>0</v>
      </c>
      <c r="CD35" s="118">
        <f>SUM(CA35:CC35)</f>
        <v>0</v>
      </c>
      <c r="CE35" s="118">
        <f>CD35/E35</f>
        <v>0</v>
      </c>
      <c r="CF35" s="44">
        <v>32</v>
      </c>
      <c r="CG35" s="45" t="s">
        <v>393</v>
      </c>
      <c r="CH35" s="44">
        <v>55</v>
      </c>
      <c r="CI35" s="45">
        <v>55</v>
      </c>
      <c r="CJ35" s="45">
        <v>0</v>
      </c>
      <c r="CK35" s="190">
        <f>SUM(CH35:CJ35)</f>
        <v>110</v>
      </c>
      <c r="CL35" s="117">
        <f>CK35/E35</f>
        <v>36.666666666666664</v>
      </c>
      <c r="CM35" s="44"/>
    </row>
    <row r="36" spans="1:200" s="45" customFormat="1" ht="15.75" x14ac:dyDescent="0.3">
      <c r="A36" s="44">
        <v>33</v>
      </c>
      <c r="B36" s="45" t="s">
        <v>124</v>
      </c>
      <c r="C36" s="142">
        <v>200</v>
      </c>
      <c r="D36" s="45">
        <v>96</v>
      </c>
      <c r="E36" s="141">
        <v>2</v>
      </c>
      <c r="F36" s="142">
        <v>33</v>
      </c>
      <c r="G36" s="45" t="s">
        <v>124</v>
      </c>
      <c r="H36" s="152"/>
      <c r="I36" s="45">
        <v>2</v>
      </c>
      <c r="J36" s="45">
        <v>2</v>
      </c>
      <c r="K36" s="45">
        <f>SUM(H36:J36)</f>
        <v>4</v>
      </c>
      <c r="L36" s="117">
        <f>K36/E36</f>
        <v>2</v>
      </c>
      <c r="M36" s="44">
        <v>33</v>
      </c>
      <c r="N36" s="45" t="s">
        <v>124</v>
      </c>
      <c r="O36" s="152"/>
      <c r="P36" s="45">
        <v>0</v>
      </c>
      <c r="Q36" s="45">
        <v>0</v>
      </c>
      <c r="R36" s="77">
        <f>SUM(O36:Q36)</f>
        <v>0</v>
      </c>
      <c r="S36" s="118">
        <f>R36/E36</f>
        <v>0</v>
      </c>
      <c r="T36" s="44">
        <v>33</v>
      </c>
      <c r="U36" s="45" t="s">
        <v>124</v>
      </c>
      <c r="V36" s="152"/>
      <c r="W36" s="45">
        <v>1</v>
      </c>
      <c r="X36" s="45">
        <v>0</v>
      </c>
      <c r="Y36" s="118">
        <f>SUM(V36:X36)</f>
        <v>1</v>
      </c>
      <c r="Z36" s="118">
        <f>Y36/E36</f>
        <v>0.5</v>
      </c>
      <c r="AA36" s="44">
        <v>33</v>
      </c>
      <c r="AB36" s="45" t="s">
        <v>124</v>
      </c>
      <c r="AC36" s="152"/>
      <c r="AD36" s="45">
        <v>0</v>
      </c>
      <c r="AE36" s="45">
        <v>1</v>
      </c>
      <c r="AF36" s="117">
        <f>SUM(AC36:AE36)</f>
        <v>1</v>
      </c>
      <c r="AG36" s="117">
        <f>SUM(AF36,Y36)</f>
        <v>2</v>
      </c>
      <c r="AH36" s="117">
        <f>AG36/E36</f>
        <v>1</v>
      </c>
      <c r="AI36" s="44">
        <v>33</v>
      </c>
      <c r="AJ36" s="45" t="s">
        <v>124</v>
      </c>
      <c r="AK36" s="152"/>
      <c r="AL36" s="45">
        <v>2</v>
      </c>
      <c r="AM36" s="45">
        <v>4</v>
      </c>
      <c r="AN36" s="118">
        <f>SUM(AK36:AM36)</f>
        <v>6</v>
      </c>
      <c r="AO36" s="118">
        <f>AN36/E36</f>
        <v>3</v>
      </c>
      <c r="AP36" s="44">
        <v>33</v>
      </c>
      <c r="AQ36" s="45" t="s">
        <v>124</v>
      </c>
      <c r="AR36" s="152"/>
      <c r="AS36" s="45">
        <v>0</v>
      </c>
      <c r="AT36" s="45">
        <v>1</v>
      </c>
      <c r="AU36" s="118">
        <f>SUM(AR36:AT36)</f>
        <v>1</v>
      </c>
      <c r="AV36" s="118">
        <f>AU36/E36</f>
        <v>0.5</v>
      </c>
      <c r="AW36" s="44">
        <v>33</v>
      </c>
      <c r="AX36" s="45" t="s">
        <v>124</v>
      </c>
      <c r="AY36" s="152"/>
      <c r="AZ36" s="45">
        <v>0</v>
      </c>
      <c r="BA36" s="45">
        <v>1</v>
      </c>
      <c r="BB36" s="118">
        <f>SUM(AY36:BA36)</f>
        <v>1</v>
      </c>
      <c r="BC36" s="118">
        <f>BB36/E36</f>
        <v>0.5</v>
      </c>
      <c r="BD36" s="44">
        <v>33</v>
      </c>
      <c r="BE36" s="45" t="s">
        <v>124</v>
      </c>
      <c r="BF36" s="152"/>
      <c r="BG36" s="45">
        <v>1</v>
      </c>
      <c r="BH36" s="45">
        <v>1</v>
      </c>
      <c r="BI36" s="118">
        <f>SUM(BF36:BH36)</f>
        <v>2</v>
      </c>
      <c r="BJ36" s="118">
        <f>BI36/E36</f>
        <v>1</v>
      </c>
      <c r="BK36" s="44">
        <v>33</v>
      </c>
      <c r="BL36" s="45" t="s">
        <v>124</v>
      </c>
      <c r="BM36" s="152"/>
      <c r="BN36" s="45">
        <v>1</v>
      </c>
      <c r="BO36" s="45">
        <v>4</v>
      </c>
      <c r="BP36" s="118">
        <f>SUM(BM36:BO36)</f>
        <v>5</v>
      </c>
      <c r="BQ36" s="118">
        <f>BP36/E36</f>
        <v>2.5</v>
      </c>
      <c r="BR36" s="44">
        <v>33</v>
      </c>
      <c r="BS36" s="45" t="s">
        <v>124</v>
      </c>
      <c r="BT36" s="152"/>
      <c r="BU36" s="45">
        <v>0</v>
      </c>
      <c r="BV36" s="45">
        <v>0</v>
      </c>
      <c r="BW36" s="118">
        <f>SUM(BT36:BV36)</f>
        <v>0</v>
      </c>
      <c r="BX36" s="118">
        <f>BW36/E36</f>
        <v>0</v>
      </c>
      <c r="BY36" s="44">
        <v>33</v>
      </c>
      <c r="BZ36" s="45" t="s">
        <v>124</v>
      </c>
      <c r="CA36" s="152"/>
      <c r="CB36" s="45">
        <v>0</v>
      </c>
      <c r="CC36" s="45">
        <v>0</v>
      </c>
      <c r="CD36" s="118">
        <f>SUM(CA36:CC36)</f>
        <v>0</v>
      </c>
      <c r="CE36" s="118">
        <f>CD36/E36</f>
        <v>0</v>
      </c>
      <c r="CF36" s="44">
        <v>33</v>
      </c>
      <c r="CG36" s="45" t="s">
        <v>124</v>
      </c>
      <c r="CH36" s="152"/>
      <c r="CI36" s="45">
        <v>100</v>
      </c>
      <c r="CJ36" s="45">
        <v>40</v>
      </c>
      <c r="CK36" s="190">
        <f>SUM(CH36:CJ36)</f>
        <v>140</v>
      </c>
      <c r="CL36" s="117">
        <f>CK36/E36</f>
        <v>70</v>
      </c>
      <c r="CM36" s="44"/>
    </row>
    <row r="37" spans="1:200" s="45" customFormat="1" ht="15.75" x14ac:dyDescent="0.3">
      <c r="A37" s="44">
        <v>34</v>
      </c>
      <c r="B37" s="45" t="s">
        <v>394</v>
      </c>
      <c r="C37" s="142">
        <v>179</v>
      </c>
      <c r="D37" s="45">
        <v>73</v>
      </c>
      <c r="E37" s="141">
        <v>0</v>
      </c>
      <c r="F37" s="142">
        <v>34</v>
      </c>
      <c r="G37" s="45" t="s">
        <v>394</v>
      </c>
      <c r="H37" s="152"/>
      <c r="I37" s="151"/>
      <c r="J37" s="151"/>
      <c r="K37" s="45">
        <f>SUM(H37:J37)</f>
        <v>0</v>
      </c>
      <c r="L37" s="117" t="e">
        <f>K37/E37</f>
        <v>#DIV/0!</v>
      </c>
      <c r="M37" s="44">
        <v>34</v>
      </c>
      <c r="N37" s="45" t="s">
        <v>394</v>
      </c>
      <c r="O37" s="152"/>
      <c r="P37" s="151"/>
      <c r="Q37" s="151"/>
      <c r="R37" s="77">
        <f>SUM(O37:Q37)</f>
        <v>0</v>
      </c>
      <c r="S37" s="118" t="e">
        <f>R37/E37</f>
        <v>#DIV/0!</v>
      </c>
      <c r="T37" s="44">
        <v>34</v>
      </c>
      <c r="U37" s="45" t="s">
        <v>394</v>
      </c>
      <c r="V37" s="152"/>
      <c r="W37" s="151"/>
      <c r="X37" s="151"/>
      <c r="Y37" s="118">
        <f>SUM(V37:X37)</f>
        <v>0</v>
      </c>
      <c r="Z37" s="118" t="e">
        <f>Y37/E37</f>
        <v>#DIV/0!</v>
      </c>
      <c r="AA37" s="44">
        <v>34</v>
      </c>
      <c r="AB37" s="45" t="s">
        <v>394</v>
      </c>
      <c r="AC37" s="152"/>
      <c r="AD37" s="151"/>
      <c r="AE37" s="151"/>
      <c r="AF37" s="117">
        <f>SUM(AC37:AE37)</f>
        <v>0</v>
      </c>
      <c r="AG37" s="117">
        <f>SUM(AF37,Y37)</f>
        <v>0</v>
      </c>
      <c r="AH37" s="117" t="e">
        <f>AG37/E37</f>
        <v>#DIV/0!</v>
      </c>
      <c r="AI37" s="44">
        <v>34</v>
      </c>
      <c r="AJ37" s="45" t="s">
        <v>394</v>
      </c>
      <c r="AK37" s="152"/>
      <c r="AL37" s="151"/>
      <c r="AM37" s="151"/>
      <c r="AN37" s="118">
        <f>SUM(AK37:AM37)</f>
        <v>0</v>
      </c>
      <c r="AO37" s="118" t="e">
        <f>AN37/E37</f>
        <v>#DIV/0!</v>
      </c>
      <c r="AP37" s="44">
        <v>34</v>
      </c>
      <c r="AQ37" s="45" t="s">
        <v>394</v>
      </c>
      <c r="AR37" s="152"/>
      <c r="AS37" s="151"/>
      <c r="AT37" s="151"/>
      <c r="AU37" s="118">
        <f>SUM(AR37:AT37)</f>
        <v>0</v>
      </c>
      <c r="AV37" s="118" t="e">
        <f>AU37/E37</f>
        <v>#DIV/0!</v>
      </c>
      <c r="AW37" s="44">
        <v>34</v>
      </c>
      <c r="AX37" s="45" t="s">
        <v>394</v>
      </c>
      <c r="AY37" s="152"/>
      <c r="AZ37" s="151"/>
      <c r="BA37" s="151"/>
      <c r="BB37" s="118">
        <f>SUM(AY37:BA37)</f>
        <v>0</v>
      </c>
      <c r="BC37" s="118" t="e">
        <f>BB37/E37</f>
        <v>#DIV/0!</v>
      </c>
      <c r="BD37" s="44">
        <v>34</v>
      </c>
      <c r="BE37" s="45" t="s">
        <v>394</v>
      </c>
      <c r="BF37" s="152"/>
      <c r="BG37" s="151"/>
      <c r="BH37" s="151"/>
      <c r="BI37" s="118">
        <f>SUM(BF37:BH37)</f>
        <v>0</v>
      </c>
      <c r="BJ37" s="118" t="e">
        <f>BI37/E37</f>
        <v>#DIV/0!</v>
      </c>
      <c r="BK37" s="44">
        <v>34</v>
      </c>
      <c r="BL37" s="45" t="s">
        <v>394</v>
      </c>
      <c r="BM37" s="152"/>
      <c r="BN37" s="151"/>
      <c r="BO37" s="151"/>
      <c r="BP37" s="118">
        <f>SUM(BM37:BO37)</f>
        <v>0</v>
      </c>
      <c r="BQ37" s="118" t="e">
        <f>BP37/E37</f>
        <v>#DIV/0!</v>
      </c>
      <c r="BR37" s="44">
        <v>34</v>
      </c>
      <c r="BS37" s="45" t="s">
        <v>394</v>
      </c>
      <c r="BT37" s="152"/>
      <c r="BU37" s="151"/>
      <c r="BV37" s="151"/>
      <c r="BW37" s="118">
        <f>SUM(BT37:BV37)</f>
        <v>0</v>
      </c>
      <c r="BX37" s="118" t="e">
        <f>BW37/E37</f>
        <v>#DIV/0!</v>
      </c>
      <c r="BY37" s="44">
        <v>34</v>
      </c>
      <c r="BZ37" s="45" t="s">
        <v>394</v>
      </c>
      <c r="CA37" s="152"/>
      <c r="CB37" s="151"/>
      <c r="CC37" s="151"/>
      <c r="CD37" s="118">
        <f>SUM(CA37:CC37)</f>
        <v>0</v>
      </c>
      <c r="CE37" s="118" t="e">
        <f>CD37/E37</f>
        <v>#DIV/0!</v>
      </c>
      <c r="CF37" s="44">
        <v>34</v>
      </c>
      <c r="CG37" s="45" t="s">
        <v>394</v>
      </c>
      <c r="CH37" s="152"/>
      <c r="CI37" s="151"/>
      <c r="CJ37" s="151"/>
      <c r="CK37" s="190">
        <f>SUM(CH37:CJ37)</f>
        <v>0</v>
      </c>
      <c r="CL37" s="117" t="e">
        <f>CK37/E37</f>
        <v>#DIV/0!</v>
      </c>
      <c r="CM37" s="44"/>
    </row>
    <row r="38" spans="1:200" s="45" customFormat="1" ht="15.75" x14ac:dyDescent="0.3">
      <c r="A38" s="44">
        <v>35</v>
      </c>
      <c r="B38" s="45" t="s">
        <v>395</v>
      </c>
      <c r="C38" s="142">
        <v>189</v>
      </c>
      <c r="D38" s="45">
        <v>83</v>
      </c>
      <c r="E38" s="141">
        <v>0</v>
      </c>
      <c r="F38" s="142">
        <v>35</v>
      </c>
      <c r="G38" s="45" t="s">
        <v>395</v>
      </c>
      <c r="H38" s="152"/>
      <c r="I38" s="151"/>
      <c r="J38" s="151"/>
      <c r="K38" s="45">
        <f>SUM(H38:J38)</f>
        <v>0</v>
      </c>
      <c r="L38" s="117" t="e">
        <f>K38/E38</f>
        <v>#DIV/0!</v>
      </c>
      <c r="M38" s="44">
        <v>35</v>
      </c>
      <c r="N38" s="45" t="s">
        <v>395</v>
      </c>
      <c r="O38" s="152"/>
      <c r="P38" s="151"/>
      <c r="Q38" s="151"/>
      <c r="R38" s="77">
        <f>SUM(O38:Q38)</f>
        <v>0</v>
      </c>
      <c r="S38" s="118" t="e">
        <f>R38/E38</f>
        <v>#DIV/0!</v>
      </c>
      <c r="T38" s="44">
        <v>35</v>
      </c>
      <c r="U38" s="45" t="s">
        <v>395</v>
      </c>
      <c r="V38" s="152"/>
      <c r="W38" s="151"/>
      <c r="X38" s="151"/>
      <c r="Y38" s="118">
        <f>SUM(V38:X38)</f>
        <v>0</v>
      </c>
      <c r="Z38" s="118" t="e">
        <f>Y38/E38</f>
        <v>#DIV/0!</v>
      </c>
      <c r="AA38" s="44">
        <v>35</v>
      </c>
      <c r="AB38" s="45" t="s">
        <v>395</v>
      </c>
      <c r="AC38" s="152"/>
      <c r="AD38" s="151"/>
      <c r="AE38" s="151"/>
      <c r="AF38" s="117">
        <f>SUM(AC38:AE38)</f>
        <v>0</v>
      </c>
      <c r="AG38" s="117">
        <f>SUM(AF38,Y38)</f>
        <v>0</v>
      </c>
      <c r="AH38" s="117" t="e">
        <f>AG38/E38</f>
        <v>#DIV/0!</v>
      </c>
      <c r="AI38" s="44">
        <v>35</v>
      </c>
      <c r="AJ38" s="45" t="s">
        <v>395</v>
      </c>
      <c r="AK38" s="152"/>
      <c r="AL38" s="151"/>
      <c r="AM38" s="151"/>
      <c r="AN38" s="118">
        <f>SUM(AK38:AM38)</f>
        <v>0</v>
      </c>
      <c r="AO38" s="118" t="e">
        <f>AN38/E38</f>
        <v>#DIV/0!</v>
      </c>
      <c r="AP38" s="44">
        <v>35</v>
      </c>
      <c r="AQ38" s="45" t="s">
        <v>395</v>
      </c>
      <c r="AR38" s="152"/>
      <c r="AS38" s="151"/>
      <c r="AT38" s="151"/>
      <c r="AU38" s="118">
        <f>SUM(AR38:AT38)</f>
        <v>0</v>
      </c>
      <c r="AV38" s="118" t="e">
        <f>AU38/E38</f>
        <v>#DIV/0!</v>
      </c>
      <c r="AW38" s="44">
        <v>35</v>
      </c>
      <c r="AX38" s="45" t="s">
        <v>395</v>
      </c>
      <c r="AY38" s="152"/>
      <c r="AZ38" s="151"/>
      <c r="BA38" s="151"/>
      <c r="BB38" s="118">
        <f>SUM(AY38:BA38)</f>
        <v>0</v>
      </c>
      <c r="BC38" s="118" t="e">
        <f>BB38/E38</f>
        <v>#DIV/0!</v>
      </c>
      <c r="BD38" s="44">
        <v>35</v>
      </c>
      <c r="BE38" s="45" t="s">
        <v>395</v>
      </c>
      <c r="BF38" s="152"/>
      <c r="BG38" s="151"/>
      <c r="BH38" s="151"/>
      <c r="BI38" s="118">
        <f>SUM(BF38:BH38)</f>
        <v>0</v>
      </c>
      <c r="BJ38" s="118" t="e">
        <f>BI38/E38</f>
        <v>#DIV/0!</v>
      </c>
      <c r="BK38" s="44">
        <v>35</v>
      </c>
      <c r="BL38" s="45" t="s">
        <v>395</v>
      </c>
      <c r="BM38" s="152"/>
      <c r="BN38" s="151"/>
      <c r="BO38" s="151"/>
      <c r="BP38" s="118">
        <f>SUM(BM38:BO38)</f>
        <v>0</v>
      </c>
      <c r="BQ38" s="118" t="e">
        <f>BP38/E38</f>
        <v>#DIV/0!</v>
      </c>
      <c r="BR38" s="44">
        <v>35</v>
      </c>
      <c r="BS38" s="45" t="s">
        <v>395</v>
      </c>
      <c r="BT38" s="152"/>
      <c r="BU38" s="151"/>
      <c r="BV38" s="151"/>
      <c r="BW38" s="118">
        <f>SUM(BT38:BV38)</f>
        <v>0</v>
      </c>
      <c r="BX38" s="118" t="e">
        <f>BW38/E38</f>
        <v>#DIV/0!</v>
      </c>
      <c r="BY38" s="44">
        <v>35</v>
      </c>
      <c r="BZ38" s="45" t="s">
        <v>395</v>
      </c>
      <c r="CA38" s="152"/>
      <c r="CB38" s="151"/>
      <c r="CC38" s="151"/>
      <c r="CD38" s="118">
        <f>SUM(CA38:CC38)</f>
        <v>0</v>
      </c>
      <c r="CE38" s="118" t="e">
        <f>CD38/E38</f>
        <v>#DIV/0!</v>
      </c>
      <c r="CF38" s="44">
        <v>35</v>
      </c>
      <c r="CG38" s="45" t="s">
        <v>395</v>
      </c>
      <c r="CH38" s="152"/>
      <c r="CI38" s="151"/>
      <c r="CJ38" s="151"/>
      <c r="CK38" s="190">
        <f>SUM(CH38:CJ38)</f>
        <v>0</v>
      </c>
      <c r="CL38" s="117" t="e">
        <f>CK38/E38</f>
        <v>#DIV/0!</v>
      </c>
      <c r="CM38" s="44"/>
    </row>
    <row r="39" spans="1:200" s="45" customFormat="1" ht="15.75" x14ac:dyDescent="0.3">
      <c r="A39" s="44">
        <v>36</v>
      </c>
      <c r="B39" s="45" t="s">
        <v>125</v>
      </c>
      <c r="C39" s="142">
        <v>183</v>
      </c>
      <c r="D39" s="45">
        <v>76</v>
      </c>
      <c r="E39" s="141">
        <v>1</v>
      </c>
      <c r="F39" s="142">
        <v>36</v>
      </c>
      <c r="G39" s="45" t="s">
        <v>125</v>
      </c>
      <c r="H39" s="44">
        <v>2</v>
      </c>
      <c r="I39" s="151"/>
      <c r="J39" s="151"/>
      <c r="K39" s="45">
        <f>SUM(H39:J39)</f>
        <v>2</v>
      </c>
      <c r="L39" s="117">
        <f>K39/E39</f>
        <v>2</v>
      </c>
      <c r="M39" s="44">
        <v>36</v>
      </c>
      <c r="N39" s="45" t="s">
        <v>125</v>
      </c>
      <c r="O39" s="44">
        <v>0</v>
      </c>
      <c r="P39" s="151"/>
      <c r="Q39" s="151"/>
      <c r="R39" s="77">
        <f>SUM(O39:Q39)</f>
        <v>0</v>
      </c>
      <c r="S39" s="118">
        <f>R39/E39</f>
        <v>0</v>
      </c>
      <c r="T39" s="44">
        <v>36</v>
      </c>
      <c r="U39" s="45" t="s">
        <v>125</v>
      </c>
      <c r="V39" s="44">
        <v>0</v>
      </c>
      <c r="W39" s="151"/>
      <c r="X39" s="151"/>
      <c r="Y39" s="118">
        <f>SUM(V39:X39)</f>
        <v>0</v>
      </c>
      <c r="Z39" s="118">
        <f>Y39/E39</f>
        <v>0</v>
      </c>
      <c r="AA39" s="44">
        <v>36</v>
      </c>
      <c r="AB39" s="45" t="s">
        <v>125</v>
      </c>
      <c r="AC39" s="44">
        <v>1</v>
      </c>
      <c r="AD39" s="151"/>
      <c r="AE39" s="151"/>
      <c r="AF39" s="117">
        <f>SUM(AC39:AE39)</f>
        <v>1</v>
      </c>
      <c r="AG39" s="117">
        <f>SUM(AF39,Y39)</f>
        <v>1</v>
      </c>
      <c r="AH39" s="117">
        <f>AG39/E39</f>
        <v>1</v>
      </c>
      <c r="AI39" s="44">
        <v>36</v>
      </c>
      <c r="AJ39" s="45" t="s">
        <v>125</v>
      </c>
      <c r="AK39" s="44">
        <v>1</v>
      </c>
      <c r="AL39" s="151"/>
      <c r="AM39" s="151"/>
      <c r="AN39" s="118">
        <f>SUM(AK39:AM39)</f>
        <v>1</v>
      </c>
      <c r="AO39" s="118">
        <f>AN39/E39</f>
        <v>1</v>
      </c>
      <c r="AP39" s="44">
        <v>36</v>
      </c>
      <c r="AQ39" s="45" t="s">
        <v>125</v>
      </c>
      <c r="AR39" s="44">
        <v>0</v>
      </c>
      <c r="AS39" s="151"/>
      <c r="AT39" s="151"/>
      <c r="AU39" s="118">
        <f>SUM(AR39:AT39)</f>
        <v>0</v>
      </c>
      <c r="AV39" s="118">
        <f>AU39/E39</f>
        <v>0</v>
      </c>
      <c r="AW39" s="44">
        <v>36</v>
      </c>
      <c r="AX39" s="45" t="s">
        <v>125</v>
      </c>
      <c r="AY39" s="44">
        <v>1</v>
      </c>
      <c r="AZ39" s="151"/>
      <c r="BA39" s="151"/>
      <c r="BB39" s="118">
        <f>SUM(AY39:BA39)</f>
        <v>1</v>
      </c>
      <c r="BC39" s="118">
        <f>BB39/E39</f>
        <v>1</v>
      </c>
      <c r="BD39" s="44">
        <v>36</v>
      </c>
      <c r="BE39" s="45" t="s">
        <v>125</v>
      </c>
      <c r="BF39" s="44">
        <v>0</v>
      </c>
      <c r="BG39" s="151"/>
      <c r="BH39" s="151"/>
      <c r="BI39" s="118">
        <f>SUM(BF39:BH39)</f>
        <v>0</v>
      </c>
      <c r="BJ39" s="118">
        <f>BI39/E39</f>
        <v>0</v>
      </c>
      <c r="BK39" s="44">
        <v>36</v>
      </c>
      <c r="BL39" s="45" t="s">
        <v>125</v>
      </c>
      <c r="BM39" s="44">
        <v>2</v>
      </c>
      <c r="BN39" s="151"/>
      <c r="BO39" s="151"/>
      <c r="BP39" s="118">
        <f>SUM(BM39:BO39)</f>
        <v>2</v>
      </c>
      <c r="BQ39" s="118">
        <f>BP39/E39</f>
        <v>2</v>
      </c>
      <c r="BR39" s="44">
        <v>36</v>
      </c>
      <c r="BS39" s="45" t="s">
        <v>125</v>
      </c>
      <c r="BT39" s="44">
        <v>0</v>
      </c>
      <c r="BU39" s="151"/>
      <c r="BV39" s="151"/>
      <c r="BW39" s="118">
        <f>SUM(BT39:BV39)</f>
        <v>0</v>
      </c>
      <c r="BX39" s="118">
        <f>BW39/E39</f>
        <v>0</v>
      </c>
      <c r="BY39" s="44">
        <v>36</v>
      </c>
      <c r="BZ39" s="45" t="s">
        <v>125</v>
      </c>
      <c r="CA39" s="44">
        <v>0</v>
      </c>
      <c r="CB39" s="151"/>
      <c r="CC39" s="151"/>
      <c r="CD39" s="118">
        <f>SUM(CA39:CC39)</f>
        <v>0</v>
      </c>
      <c r="CE39" s="118">
        <f>CD39/E39</f>
        <v>0</v>
      </c>
      <c r="CF39" s="44">
        <v>36</v>
      </c>
      <c r="CG39" s="45" t="s">
        <v>125</v>
      </c>
      <c r="CH39" s="44">
        <v>50</v>
      </c>
      <c r="CI39" s="151"/>
      <c r="CJ39" s="151"/>
      <c r="CK39" s="190">
        <f>SUM(CH39:CJ39)</f>
        <v>50</v>
      </c>
      <c r="CL39" s="117">
        <f>CK39/E39</f>
        <v>50</v>
      </c>
      <c r="CM39" s="44"/>
    </row>
    <row r="40" spans="1:200" s="45" customFormat="1" ht="15.75" x14ac:dyDescent="0.3">
      <c r="A40" s="44">
        <v>37</v>
      </c>
      <c r="B40" s="45" t="s">
        <v>126</v>
      </c>
      <c r="C40" s="142">
        <v>186</v>
      </c>
      <c r="D40" s="45">
        <v>77</v>
      </c>
      <c r="E40" s="141">
        <v>3</v>
      </c>
      <c r="F40" s="142">
        <v>37</v>
      </c>
      <c r="G40" s="45" t="s">
        <v>126</v>
      </c>
      <c r="H40" s="44">
        <v>11</v>
      </c>
      <c r="I40" s="45">
        <v>14</v>
      </c>
      <c r="J40" s="45">
        <v>3</v>
      </c>
      <c r="K40" s="45">
        <f>SUM(H40:J40)</f>
        <v>28</v>
      </c>
      <c r="L40" s="117">
        <f>K40/E40</f>
        <v>9.3333333333333339</v>
      </c>
      <c r="M40" s="44">
        <v>37</v>
      </c>
      <c r="N40" s="45" t="s">
        <v>126</v>
      </c>
      <c r="O40" s="44">
        <v>0</v>
      </c>
      <c r="P40" s="45">
        <v>0</v>
      </c>
      <c r="Q40" s="45">
        <v>0</v>
      </c>
      <c r="R40" s="77">
        <f>SUM(O40:Q40)</f>
        <v>0</v>
      </c>
      <c r="S40" s="118">
        <f>R40/E40</f>
        <v>0</v>
      </c>
      <c r="T40" s="44">
        <v>37</v>
      </c>
      <c r="U40" s="45" t="s">
        <v>126</v>
      </c>
      <c r="V40" s="44">
        <v>0</v>
      </c>
      <c r="W40" s="45">
        <v>0</v>
      </c>
      <c r="X40" s="45">
        <v>0</v>
      </c>
      <c r="Y40" s="118">
        <f>SUM(V40:X40)</f>
        <v>0</v>
      </c>
      <c r="Z40" s="118">
        <f>Y40/E40</f>
        <v>0</v>
      </c>
      <c r="AA40" s="44">
        <v>37</v>
      </c>
      <c r="AB40" s="45" t="s">
        <v>126</v>
      </c>
      <c r="AC40" s="44">
        <v>2</v>
      </c>
      <c r="AD40" s="45">
        <v>4</v>
      </c>
      <c r="AE40" s="45">
        <v>0</v>
      </c>
      <c r="AF40" s="117">
        <f>SUM(AC40:AE40)</f>
        <v>6</v>
      </c>
      <c r="AG40" s="117">
        <f>SUM(AF40,Y40)</f>
        <v>6</v>
      </c>
      <c r="AH40" s="117">
        <f>AG40/E40</f>
        <v>2</v>
      </c>
      <c r="AI40" s="44">
        <v>37</v>
      </c>
      <c r="AJ40" s="45" t="s">
        <v>126</v>
      </c>
      <c r="AK40" s="44">
        <v>7</v>
      </c>
      <c r="AL40" s="45">
        <v>3</v>
      </c>
      <c r="AM40" s="45">
        <v>0</v>
      </c>
      <c r="AN40" s="118">
        <f>SUM(AK40:AM40)</f>
        <v>10</v>
      </c>
      <c r="AO40" s="118">
        <f>AN40/E40</f>
        <v>3.3333333333333335</v>
      </c>
      <c r="AP40" s="44">
        <v>37</v>
      </c>
      <c r="AQ40" s="45" t="s">
        <v>126</v>
      </c>
      <c r="AR40" s="44">
        <v>0</v>
      </c>
      <c r="AS40" s="45">
        <v>2</v>
      </c>
      <c r="AT40" s="45">
        <v>0</v>
      </c>
      <c r="AU40" s="118">
        <f>SUM(AR40:AT40)</f>
        <v>2</v>
      </c>
      <c r="AV40" s="118">
        <f>AU40/E40</f>
        <v>0.66666666666666663</v>
      </c>
      <c r="AW40" s="44">
        <v>37</v>
      </c>
      <c r="AX40" s="45" t="s">
        <v>126</v>
      </c>
      <c r="AY40" s="44">
        <v>2</v>
      </c>
      <c r="AZ40" s="45">
        <v>1</v>
      </c>
      <c r="BA40" s="45">
        <v>0</v>
      </c>
      <c r="BB40" s="118">
        <f>SUM(AY40:BA40)</f>
        <v>3</v>
      </c>
      <c r="BC40" s="118">
        <f>BB40/E40</f>
        <v>1</v>
      </c>
      <c r="BD40" s="44">
        <v>37</v>
      </c>
      <c r="BE40" s="45" t="s">
        <v>126</v>
      </c>
      <c r="BF40" s="44">
        <v>7</v>
      </c>
      <c r="BG40" s="45">
        <v>4</v>
      </c>
      <c r="BH40" s="45">
        <v>1</v>
      </c>
      <c r="BI40" s="118">
        <f>SUM(BF40:BH40)</f>
        <v>12</v>
      </c>
      <c r="BJ40" s="118">
        <f>BI40/E40</f>
        <v>4</v>
      </c>
      <c r="BK40" s="44">
        <v>37</v>
      </c>
      <c r="BL40" s="45" t="s">
        <v>126</v>
      </c>
      <c r="BM40" s="44">
        <v>3</v>
      </c>
      <c r="BN40" s="45">
        <v>10</v>
      </c>
      <c r="BO40" s="45">
        <v>1</v>
      </c>
      <c r="BP40" s="118">
        <f>SUM(BM40:BO40)</f>
        <v>14</v>
      </c>
      <c r="BQ40" s="118">
        <f>BP40/E40</f>
        <v>4.666666666666667</v>
      </c>
      <c r="BR40" s="44">
        <v>37</v>
      </c>
      <c r="BS40" s="45" t="s">
        <v>126</v>
      </c>
      <c r="BT40" s="44">
        <v>1</v>
      </c>
      <c r="BU40" s="45">
        <v>1</v>
      </c>
      <c r="BV40" s="45">
        <v>0</v>
      </c>
      <c r="BW40" s="118">
        <f>SUM(BT40:BV40)</f>
        <v>2</v>
      </c>
      <c r="BX40" s="118">
        <f>BW40/E40</f>
        <v>0.66666666666666663</v>
      </c>
      <c r="BY40" s="44">
        <v>37</v>
      </c>
      <c r="BZ40" s="45" t="s">
        <v>126</v>
      </c>
      <c r="CA40" s="44">
        <v>0</v>
      </c>
      <c r="CB40" s="45">
        <v>0</v>
      </c>
      <c r="CC40" s="45">
        <v>0</v>
      </c>
      <c r="CD40" s="118">
        <f>SUM(CA40:CC40)</f>
        <v>0</v>
      </c>
      <c r="CE40" s="118">
        <f>CD40/E40</f>
        <v>0</v>
      </c>
      <c r="CF40" s="44">
        <v>37</v>
      </c>
      <c r="CG40" s="45" t="s">
        <v>126</v>
      </c>
      <c r="CH40" s="44">
        <v>55</v>
      </c>
      <c r="CI40" s="45">
        <v>64</v>
      </c>
      <c r="CJ40" s="45">
        <v>100</v>
      </c>
      <c r="CK40" s="190">
        <f>SUM(CH40:CJ40)</f>
        <v>219</v>
      </c>
      <c r="CL40" s="117">
        <f>CK40/E40</f>
        <v>73</v>
      </c>
      <c r="CM40" s="44"/>
    </row>
    <row r="41" spans="1:200" s="45" customFormat="1" ht="15.75" x14ac:dyDescent="0.3">
      <c r="A41" s="44">
        <v>38</v>
      </c>
      <c r="B41" s="77" t="s">
        <v>127</v>
      </c>
      <c r="C41" s="142">
        <v>179</v>
      </c>
      <c r="D41" s="77">
        <v>79</v>
      </c>
      <c r="E41" s="141">
        <v>1</v>
      </c>
      <c r="F41" s="142">
        <v>38</v>
      </c>
      <c r="G41" s="77" t="s">
        <v>127</v>
      </c>
      <c r="H41" s="152"/>
      <c r="I41" s="77">
        <v>2</v>
      </c>
      <c r="J41" s="153"/>
      <c r="K41" s="77">
        <f>SUM(H41:J41)</f>
        <v>2</v>
      </c>
      <c r="L41" s="118">
        <f>K41/E41</f>
        <v>2</v>
      </c>
      <c r="M41" s="44">
        <v>38</v>
      </c>
      <c r="N41" s="77" t="s">
        <v>127</v>
      </c>
      <c r="O41" s="152"/>
      <c r="P41" s="77">
        <v>0</v>
      </c>
      <c r="Q41" s="153"/>
      <c r="R41" s="77">
        <f>SUM(O41:Q41)</f>
        <v>0</v>
      </c>
      <c r="S41" s="118">
        <f>R41/E41</f>
        <v>0</v>
      </c>
      <c r="T41" s="44">
        <v>38</v>
      </c>
      <c r="U41" s="77" t="s">
        <v>127</v>
      </c>
      <c r="V41" s="152"/>
      <c r="W41" s="77">
        <v>0</v>
      </c>
      <c r="X41" s="153"/>
      <c r="Y41" s="118">
        <f>SUM(V41:X41)</f>
        <v>0</v>
      </c>
      <c r="Z41" s="118">
        <f>Y41/E41</f>
        <v>0</v>
      </c>
      <c r="AA41" s="44">
        <v>38</v>
      </c>
      <c r="AB41" s="77" t="s">
        <v>127</v>
      </c>
      <c r="AC41" s="152"/>
      <c r="AD41" s="77">
        <v>0</v>
      </c>
      <c r="AE41" s="153"/>
      <c r="AF41" s="118">
        <f>SUM(AC41:AE41)</f>
        <v>0</v>
      </c>
      <c r="AG41" s="118">
        <f>SUM(AF41,Y41)</f>
        <v>0</v>
      </c>
      <c r="AH41" s="118">
        <f>AG41/E41</f>
        <v>0</v>
      </c>
      <c r="AI41" s="44">
        <v>38</v>
      </c>
      <c r="AJ41" s="77" t="s">
        <v>127</v>
      </c>
      <c r="AK41" s="152"/>
      <c r="AL41" s="77">
        <v>4</v>
      </c>
      <c r="AM41" s="153"/>
      <c r="AN41" s="118">
        <f>SUM(AK41:AM41)</f>
        <v>4</v>
      </c>
      <c r="AO41" s="118">
        <f>AN41/E41</f>
        <v>4</v>
      </c>
      <c r="AP41" s="44">
        <v>38</v>
      </c>
      <c r="AQ41" s="77" t="s">
        <v>127</v>
      </c>
      <c r="AR41" s="152"/>
      <c r="AS41" s="77">
        <v>1</v>
      </c>
      <c r="AT41" s="153"/>
      <c r="AU41" s="118">
        <f>SUM(AR41:AT41)</f>
        <v>1</v>
      </c>
      <c r="AV41" s="118">
        <f>AU41/E41</f>
        <v>1</v>
      </c>
      <c r="AW41" s="44">
        <v>38</v>
      </c>
      <c r="AX41" s="77" t="s">
        <v>127</v>
      </c>
      <c r="AY41" s="152"/>
      <c r="AZ41" s="77">
        <v>0</v>
      </c>
      <c r="BA41" s="153"/>
      <c r="BB41" s="118">
        <f>SUM(AY41:BA41)</f>
        <v>0</v>
      </c>
      <c r="BC41" s="118">
        <f>BB41/E41</f>
        <v>0</v>
      </c>
      <c r="BD41" s="44">
        <v>38</v>
      </c>
      <c r="BE41" s="77" t="s">
        <v>127</v>
      </c>
      <c r="BF41" s="152"/>
      <c r="BG41" s="77">
        <v>2</v>
      </c>
      <c r="BH41" s="153"/>
      <c r="BI41" s="118">
        <f>SUM(BF41:BH41)</f>
        <v>2</v>
      </c>
      <c r="BJ41" s="118">
        <f>BI41/E41</f>
        <v>2</v>
      </c>
      <c r="BK41" s="44">
        <v>38</v>
      </c>
      <c r="BL41" s="77" t="s">
        <v>127</v>
      </c>
      <c r="BM41" s="152"/>
      <c r="BN41" s="77">
        <v>0</v>
      </c>
      <c r="BO41" s="153"/>
      <c r="BP41" s="118">
        <f>SUM(BM41:BO41)</f>
        <v>0</v>
      </c>
      <c r="BQ41" s="118">
        <f>BP41/E41</f>
        <v>0</v>
      </c>
      <c r="BR41" s="44">
        <v>38</v>
      </c>
      <c r="BS41" s="77" t="s">
        <v>127</v>
      </c>
      <c r="BT41" s="152"/>
      <c r="BU41" s="77">
        <v>1</v>
      </c>
      <c r="BV41" s="153"/>
      <c r="BW41" s="118">
        <f>SUM(BT41:BV41)</f>
        <v>1</v>
      </c>
      <c r="BX41" s="118">
        <f>BW41/E41</f>
        <v>1</v>
      </c>
      <c r="BY41" s="44">
        <v>38</v>
      </c>
      <c r="BZ41" s="77" t="s">
        <v>127</v>
      </c>
      <c r="CA41" s="152"/>
      <c r="CB41" s="77">
        <v>0</v>
      </c>
      <c r="CC41" s="153"/>
      <c r="CD41" s="118">
        <f>SUM(CA41:CC41)</f>
        <v>0</v>
      </c>
      <c r="CE41" s="118">
        <f>CD41/E41</f>
        <v>0</v>
      </c>
      <c r="CF41" s="44">
        <v>38</v>
      </c>
      <c r="CG41" s="77" t="s">
        <v>127</v>
      </c>
      <c r="CH41" s="152"/>
      <c r="CI41" s="77">
        <v>50</v>
      </c>
      <c r="CJ41" s="153"/>
      <c r="CK41" s="119">
        <f>SUM(CH41:CJ41)</f>
        <v>50</v>
      </c>
      <c r="CL41" s="118">
        <f>CK41/E41</f>
        <v>50</v>
      </c>
      <c r="CM41" s="49"/>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row>
    <row r="42" spans="1:200" s="45" customFormat="1" ht="15.75" x14ac:dyDescent="0.3">
      <c r="A42" s="44">
        <v>39</v>
      </c>
      <c r="B42" s="45" t="s">
        <v>128</v>
      </c>
      <c r="C42" s="142">
        <v>187</v>
      </c>
      <c r="D42" s="45">
        <v>85</v>
      </c>
      <c r="E42" s="141">
        <v>1</v>
      </c>
      <c r="F42" s="142">
        <v>39</v>
      </c>
      <c r="G42" s="45" t="s">
        <v>128</v>
      </c>
      <c r="H42" s="152"/>
      <c r="I42" s="45">
        <v>5</v>
      </c>
      <c r="J42" s="151"/>
      <c r="K42" s="45">
        <f>SUM(H42:J42)</f>
        <v>5</v>
      </c>
      <c r="L42" s="117">
        <f>K42/E42</f>
        <v>5</v>
      </c>
      <c r="M42" s="44">
        <v>39</v>
      </c>
      <c r="N42" s="45" t="s">
        <v>128</v>
      </c>
      <c r="O42" s="152"/>
      <c r="P42" s="45">
        <v>1</v>
      </c>
      <c r="Q42" s="151"/>
      <c r="R42" s="77">
        <f>SUM(O42:Q42)</f>
        <v>1</v>
      </c>
      <c r="S42" s="118">
        <f>R42/E42</f>
        <v>1</v>
      </c>
      <c r="T42" s="44">
        <v>39</v>
      </c>
      <c r="U42" s="45" t="s">
        <v>128</v>
      </c>
      <c r="V42" s="152"/>
      <c r="W42" s="45">
        <v>3</v>
      </c>
      <c r="X42" s="151"/>
      <c r="Y42" s="118">
        <f>SUM(V42:X42)</f>
        <v>3</v>
      </c>
      <c r="Z42" s="118">
        <f>Y42/E42</f>
        <v>3</v>
      </c>
      <c r="AA42" s="44">
        <v>39</v>
      </c>
      <c r="AB42" s="45" t="s">
        <v>128</v>
      </c>
      <c r="AC42" s="152"/>
      <c r="AD42" s="45">
        <v>0</v>
      </c>
      <c r="AE42" s="151"/>
      <c r="AF42" s="117">
        <f>SUM(AC42:AE42)</f>
        <v>0</v>
      </c>
      <c r="AG42" s="117">
        <f>SUM(AF42,Y42)</f>
        <v>3</v>
      </c>
      <c r="AH42" s="117">
        <f>AG42/E42</f>
        <v>3</v>
      </c>
      <c r="AI42" s="44">
        <v>39</v>
      </c>
      <c r="AJ42" s="45" t="s">
        <v>128</v>
      </c>
      <c r="AK42" s="152"/>
      <c r="AL42" s="45">
        <v>1</v>
      </c>
      <c r="AM42" s="151"/>
      <c r="AN42" s="118">
        <f>SUM(AK42:AM42)</f>
        <v>1</v>
      </c>
      <c r="AO42" s="118">
        <f>AN42/E42</f>
        <v>1</v>
      </c>
      <c r="AP42" s="44">
        <v>39</v>
      </c>
      <c r="AQ42" s="45" t="s">
        <v>128</v>
      </c>
      <c r="AR42" s="152"/>
      <c r="AS42" s="45">
        <v>0</v>
      </c>
      <c r="AT42" s="151"/>
      <c r="AU42" s="118">
        <f>SUM(AR42:AT42)</f>
        <v>0</v>
      </c>
      <c r="AV42" s="118">
        <f>AU42/E42</f>
        <v>0</v>
      </c>
      <c r="AW42" s="44">
        <v>39</v>
      </c>
      <c r="AX42" s="45" t="s">
        <v>128</v>
      </c>
      <c r="AY42" s="152"/>
      <c r="AZ42" s="45">
        <v>0</v>
      </c>
      <c r="BA42" s="151"/>
      <c r="BB42" s="118">
        <f>SUM(AY42:BA42)</f>
        <v>0</v>
      </c>
      <c r="BC42" s="118">
        <f>BB42/E42</f>
        <v>0</v>
      </c>
      <c r="BD42" s="44">
        <v>39</v>
      </c>
      <c r="BE42" s="45" t="s">
        <v>128</v>
      </c>
      <c r="BF42" s="152"/>
      <c r="BG42" s="45">
        <v>5</v>
      </c>
      <c r="BH42" s="151"/>
      <c r="BI42" s="118">
        <f>SUM(BF42:BH42)</f>
        <v>5</v>
      </c>
      <c r="BJ42" s="118">
        <f>BI42/E42</f>
        <v>5</v>
      </c>
      <c r="BK42" s="44">
        <v>39</v>
      </c>
      <c r="BL42" s="45" t="s">
        <v>128</v>
      </c>
      <c r="BM42" s="152"/>
      <c r="BN42" s="45">
        <v>0</v>
      </c>
      <c r="BO42" s="151"/>
      <c r="BP42" s="118">
        <f>SUM(BM42:BO42)</f>
        <v>0</v>
      </c>
      <c r="BQ42" s="118">
        <f>BP42/E42</f>
        <v>0</v>
      </c>
      <c r="BR42" s="44">
        <v>39</v>
      </c>
      <c r="BS42" s="45" t="s">
        <v>128</v>
      </c>
      <c r="BT42" s="152"/>
      <c r="BU42" s="45">
        <v>0</v>
      </c>
      <c r="BV42" s="151"/>
      <c r="BW42" s="118">
        <f>SUM(BT42:BV42)</f>
        <v>0</v>
      </c>
      <c r="BX42" s="118">
        <f>BW42/E42</f>
        <v>0</v>
      </c>
      <c r="BY42" s="44">
        <v>39</v>
      </c>
      <c r="BZ42" s="45" t="s">
        <v>128</v>
      </c>
      <c r="CA42" s="152"/>
      <c r="CB42" s="45">
        <v>0</v>
      </c>
      <c r="CC42" s="151"/>
      <c r="CD42" s="118">
        <f>SUM(CA42:CC42)</f>
        <v>0</v>
      </c>
      <c r="CE42" s="118">
        <f>CD42/E42</f>
        <v>0</v>
      </c>
      <c r="CF42" s="44">
        <v>39</v>
      </c>
      <c r="CG42" s="45" t="s">
        <v>128</v>
      </c>
      <c r="CH42" s="152"/>
      <c r="CI42" s="45">
        <v>80</v>
      </c>
      <c r="CJ42" s="151"/>
      <c r="CK42" s="190">
        <f>SUM(CH42:CJ42)</f>
        <v>80</v>
      </c>
      <c r="CL42" s="117">
        <f>CK42/E42</f>
        <v>80</v>
      </c>
      <c r="CM42" s="49"/>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c r="GF42" s="67"/>
      <c r="GG42" s="67"/>
      <c r="GH42" s="67"/>
      <c r="GI42" s="67"/>
      <c r="GJ42" s="67"/>
      <c r="GK42" s="67"/>
      <c r="GL42" s="67"/>
      <c r="GM42" s="67"/>
      <c r="GN42" s="67"/>
      <c r="GO42" s="67"/>
      <c r="GP42" s="67"/>
      <c r="GQ42" s="67"/>
      <c r="GR42" s="67"/>
    </row>
    <row r="43" spans="1:200" s="45" customFormat="1" ht="15.75" x14ac:dyDescent="0.3">
      <c r="A43" s="77">
        <v>40</v>
      </c>
      <c r="B43" s="77" t="s">
        <v>129</v>
      </c>
      <c r="C43" s="142">
        <v>195</v>
      </c>
      <c r="D43" s="77">
        <v>80</v>
      </c>
      <c r="E43" s="141">
        <v>3</v>
      </c>
      <c r="F43" s="142">
        <v>40</v>
      </c>
      <c r="G43" s="77" t="s">
        <v>129</v>
      </c>
      <c r="H43" s="44">
        <v>6</v>
      </c>
      <c r="I43" s="77">
        <v>2</v>
      </c>
      <c r="J43" s="77">
        <v>5</v>
      </c>
      <c r="K43" s="45">
        <f>SUM(H43:J43)</f>
        <v>13</v>
      </c>
      <c r="L43" s="117">
        <f>K43/E43</f>
        <v>4.333333333333333</v>
      </c>
      <c r="M43" s="44">
        <v>40</v>
      </c>
      <c r="N43" s="77" t="s">
        <v>129</v>
      </c>
      <c r="O43" s="44">
        <v>0</v>
      </c>
      <c r="P43" s="77">
        <v>0</v>
      </c>
      <c r="Q43" s="77">
        <v>0</v>
      </c>
      <c r="R43" s="77">
        <f>SUM(O43:Q43)</f>
        <v>0</v>
      </c>
      <c r="S43" s="118">
        <f>R43/E43</f>
        <v>0</v>
      </c>
      <c r="T43" s="44">
        <v>40</v>
      </c>
      <c r="U43" s="77" t="s">
        <v>129</v>
      </c>
      <c r="V43" s="44">
        <v>1</v>
      </c>
      <c r="W43" s="77">
        <v>1</v>
      </c>
      <c r="X43" s="77">
        <v>0</v>
      </c>
      <c r="Y43" s="118">
        <f>SUM(V43:X43)</f>
        <v>2</v>
      </c>
      <c r="Z43" s="118">
        <f>Y43/E43</f>
        <v>0.66666666666666663</v>
      </c>
      <c r="AA43" s="44">
        <v>40</v>
      </c>
      <c r="AB43" s="77" t="s">
        <v>129</v>
      </c>
      <c r="AC43" s="44">
        <v>0</v>
      </c>
      <c r="AD43" s="77">
        <v>0</v>
      </c>
      <c r="AE43" s="77">
        <v>0</v>
      </c>
      <c r="AF43" s="117">
        <f>SUM(AC43:AE43)</f>
        <v>0</v>
      </c>
      <c r="AG43" s="117">
        <f>SUM(AF43,Y43)</f>
        <v>2</v>
      </c>
      <c r="AH43" s="117">
        <f>AG43/E43</f>
        <v>0.66666666666666663</v>
      </c>
      <c r="AI43" s="44">
        <v>40</v>
      </c>
      <c r="AJ43" s="77" t="s">
        <v>129</v>
      </c>
      <c r="AK43" s="44">
        <v>3</v>
      </c>
      <c r="AL43" s="77">
        <v>1</v>
      </c>
      <c r="AM43" s="77">
        <v>6</v>
      </c>
      <c r="AN43" s="118">
        <f>SUM(AK43:AM43)</f>
        <v>10</v>
      </c>
      <c r="AO43" s="118">
        <f>AN43/E43</f>
        <v>3.3333333333333335</v>
      </c>
      <c r="AP43" s="44">
        <v>40</v>
      </c>
      <c r="AQ43" s="77" t="s">
        <v>129</v>
      </c>
      <c r="AR43" s="44">
        <v>1</v>
      </c>
      <c r="AS43" s="77">
        <v>0</v>
      </c>
      <c r="AT43" s="77">
        <v>2</v>
      </c>
      <c r="AU43" s="118">
        <f>SUM(AR43:AT43)</f>
        <v>3</v>
      </c>
      <c r="AV43" s="118">
        <f>AU43/E43</f>
        <v>1</v>
      </c>
      <c r="AW43" s="44">
        <v>40</v>
      </c>
      <c r="AX43" s="77" t="s">
        <v>129</v>
      </c>
      <c r="AY43" s="44">
        <v>3</v>
      </c>
      <c r="AZ43" s="77">
        <v>2</v>
      </c>
      <c r="BA43" s="77">
        <v>2</v>
      </c>
      <c r="BB43" s="118">
        <f>SUM(AY43:BA43)</f>
        <v>7</v>
      </c>
      <c r="BC43" s="118">
        <f>BB43/E43</f>
        <v>2.3333333333333335</v>
      </c>
      <c r="BD43" s="44">
        <v>40</v>
      </c>
      <c r="BE43" s="77" t="s">
        <v>129</v>
      </c>
      <c r="BF43" s="44">
        <v>6</v>
      </c>
      <c r="BG43" s="77">
        <v>1</v>
      </c>
      <c r="BH43" s="77">
        <v>4</v>
      </c>
      <c r="BI43" s="118">
        <f>SUM(BF43:BH43)</f>
        <v>11</v>
      </c>
      <c r="BJ43" s="118">
        <f>BI43/E43</f>
        <v>3.6666666666666665</v>
      </c>
      <c r="BK43" s="44">
        <v>40</v>
      </c>
      <c r="BL43" s="77" t="s">
        <v>129</v>
      </c>
      <c r="BM43" s="44">
        <v>0</v>
      </c>
      <c r="BN43" s="77">
        <v>1</v>
      </c>
      <c r="BO43" s="77">
        <v>1</v>
      </c>
      <c r="BP43" s="118">
        <f>SUM(BM43:BO43)</f>
        <v>2</v>
      </c>
      <c r="BQ43" s="118">
        <f>BP43/E43</f>
        <v>0.66666666666666663</v>
      </c>
      <c r="BR43" s="44">
        <v>40</v>
      </c>
      <c r="BS43" s="77" t="s">
        <v>129</v>
      </c>
      <c r="BT43" s="44">
        <v>0</v>
      </c>
      <c r="BU43" s="77">
        <v>1</v>
      </c>
      <c r="BV43" s="77">
        <v>1</v>
      </c>
      <c r="BW43" s="118">
        <f>SUM(BT43:BV43)</f>
        <v>2</v>
      </c>
      <c r="BX43" s="118">
        <f>BW43/E43</f>
        <v>0.66666666666666663</v>
      </c>
      <c r="BY43" s="44">
        <v>40</v>
      </c>
      <c r="BZ43" s="77" t="s">
        <v>129</v>
      </c>
      <c r="CA43" s="44">
        <v>0</v>
      </c>
      <c r="CB43" s="77">
        <v>1</v>
      </c>
      <c r="CC43" s="77">
        <v>0</v>
      </c>
      <c r="CD43" s="118">
        <f>SUM(CA43:CC43)</f>
        <v>1</v>
      </c>
      <c r="CE43" s="118">
        <f>CD43/E43</f>
        <v>0.33333333333333331</v>
      </c>
      <c r="CF43" s="44">
        <v>40</v>
      </c>
      <c r="CG43" s="77" t="s">
        <v>129</v>
      </c>
      <c r="CH43" s="44">
        <v>33</v>
      </c>
      <c r="CI43" s="77">
        <v>100</v>
      </c>
      <c r="CJ43" s="77">
        <v>0</v>
      </c>
      <c r="CK43" s="190">
        <f>SUM(CH43:CJ43)</f>
        <v>133</v>
      </c>
      <c r="CL43" s="117">
        <f>CK43/E43</f>
        <v>44.333333333333336</v>
      </c>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row>
    <row r="44" spans="1:200" s="50" customFormat="1" ht="15.75" x14ac:dyDescent="0.3">
      <c r="A44" s="67">
        <v>41</v>
      </c>
      <c r="B44" s="67" t="s">
        <v>396</v>
      </c>
      <c r="C44" s="191">
        <v>175</v>
      </c>
      <c r="D44" s="67">
        <v>70</v>
      </c>
      <c r="E44" s="192">
        <v>0</v>
      </c>
      <c r="F44" s="191">
        <v>41</v>
      </c>
      <c r="G44" s="67" t="s">
        <v>396</v>
      </c>
      <c r="H44" s="193"/>
      <c r="I44" s="194"/>
      <c r="J44" s="194"/>
      <c r="K44" s="45">
        <f>SUM(H44:J44)</f>
        <v>0</v>
      </c>
      <c r="L44" s="117" t="e">
        <f>K44/E44</f>
        <v>#DIV/0!</v>
      </c>
      <c r="M44" s="49">
        <v>41</v>
      </c>
      <c r="N44" s="67" t="s">
        <v>396</v>
      </c>
      <c r="O44" s="193"/>
      <c r="P44" s="194"/>
      <c r="Q44" s="194"/>
      <c r="R44" s="77">
        <f>SUM(O44:Q44)</f>
        <v>0</v>
      </c>
      <c r="S44" s="118" t="e">
        <f>R44/E44</f>
        <v>#DIV/0!</v>
      </c>
      <c r="T44" s="49">
        <v>41</v>
      </c>
      <c r="U44" s="67" t="s">
        <v>396</v>
      </c>
      <c r="V44" s="193"/>
      <c r="W44" s="194"/>
      <c r="X44" s="194"/>
      <c r="Y44" s="118">
        <f>SUM(V44:X44)</f>
        <v>0</v>
      </c>
      <c r="Z44" s="118" t="e">
        <f>Y44/E44</f>
        <v>#DIV/0!</v>
      </c>
      <c r="AA44" s="49">
        <v>41</v>
      </c>
      <c r="AB44" s="67" t="s">
        <v>396</v>
      </c>
      <c r="AC44" s="193"/>
      <c r="AD44" s="194"/>
      <c r="AE44" s="194"/>
      <c r="AF44" s="117">
        <f>SUM(AC44:AE44)</f>
        <v>0</v>
      </c>
      <c r="AG44" s="117">
        <f>SUM(AF44,Y44)</f>
        <v>0</v>
      </c>
      <c r="AH44" s="117" t="e">
        <f>AG44/E44</f>
        <v>#DIV/0!</v>
      </c>
      <c r="AI44" s="49">
        <v>41</v>
      </c>
      <c r="AJ44" s="67" t="s">
        <v>396</v>
      </c>
      <c r="AK44" s="193"/>
      <c r="AL44" s="194"/>
      <c r="AM44" s="194"/>
      <c r="AN44" s="118">
        <f>SUM(AK44:AM44)</f>
        <v>0</v>
      </c>
      <c r="AO44" s="118" t="e">
        <f>AN44/E44</f>
        <v>#DIV/0!</v>
      </c>
      <c r="AP44" s="49">
        <v>41</v>
      </c>
      <c r="AQ44" s="67" t="s">
        <v>396</v>
      </c>
      <c r="AR44" s="193"/>
      <c r="AS44" s="194"/>
      <c r="AT44" s="194"/>
      <c r="AU44" s="118">
        <f>SUM(AR44:AT44)</f>
        <v>0</v>
      </c>
      <c r="AV44" s="118" t="e">
        <f>AU44/E44</f>
        <v>#DIV/0!</v>
      </c>
      <c r="AW44" s="49">
        <v>41</v>
      </c>
      <c r="AX44" s="67" t="s">
        <v>396</v>
      </c>
      <c r="AY44" s="193"/>
      <c r="AZ44" s="194"/>
      <c r="BA44" s="194"/>
      <c r="BB44" s="118">
        <f>SUM(AY44:BA44)</f>
        <v>0</v>
      </c>
      <c r="BC44" s="118" t="e">
        <f>BB44/E44</f>
        <v>#DIV/0!</v>
      </c>
      <c r="BD44" s="49">
        <v>41</v>
      </c>
      <c r="BE44" s="67" t="s">
        <v>396</v>
      </c>
      <c r="BF44" s="193"/>
      <c r="BG44" s="194"/>
      <c r="BH44" s="194"/>
      <c r="BI44" s="118">
        <f>SUM(BF44:BH44)</f>
        <v>0</v>
      </c>
      <c r="BJ44" s="118" t="e">
        <f>BI44/E44</f>
        <v>#DIV/0!</v>
      </c>
      <c r="BK44" s="49">
        <v>41</v>
      </c>
      <c r="BL44" s="67" t="s">
        <v>396</v>
      </c>
      <c r="BM44" s="193"/>
      <c r="BN44" s="194"/>
      <c r="BO44" s="194"/>
      <c r="BP44" s="118">
        <f>SUM(BM44:BO44)</f>
        <v>0</v>
      </c>
      <c r="BQ44" s="118" t="e">
        <f>BP44/E44</f>
        <v>#DIV/0!</v>
      </c>
      <c r="BR44" s="49">
        <v>41</v>
      </c>
      <c r="BS44" s="67" t="s">
        <v>396</v>
      </c>
      <c r="BT44" s="193"/>
      <c r="BU44" s="194"/>
      <c r="BV44" s="194"/>
      <c r="BW44" s="118">
        <f>SUM(BT44:BV44)</f>
        <v>0</v>
      </c>
      <c r="BX44" s="118" t="e">
        <f>BW44/E44</f>
        <v>#DIV/0!</v>
      </c>
      <c r="BY44" s="49">
        <v>41</v>
      </c>
      <c r="BZ44" s="67" t="s">
        <v>396</v>
      </c>
      <c r="CA44" s="193"/>
      <c r="CB44" s="194"/>
      <c r="CC44" s="194"/>
      <c r="CD44" s="118">
        <f>SUM(CA44:CC44)</f>
        <v>0</v>
      </c>
      <c r="CE44" s="118" t="e">
        <f>CD44/E44</f>
        <v>#DIV/0!</v>
      </c>
      <c r="CF44" s="49">
        <v>41</v>
      </c>
      <c r="CG44" s="67" t="s">
        <v>396</v>
      </c>
      <c r="CH44" s="193"/>
      <c r="CI44" s="194"/>
      <c r="CJ44" s="194"/>
      <c r="CK44" s="190">
        <f>SUM(CH44:CJ44)</f>
        <v>0</v>
      </c>
      <c r="CL44" s="117" t="e">
        <f>CK44/E44</f>
        <v>#DIV/0!</v>
      </c>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row>
    <row r="45" spans="1:200" s="67" customFormat="1" ht="16.5" thickBot="1" x14ac:dyDescent="0.35">
      <c r="A45" s="89">
        <v>42</v>
      </c>
      <c r="B45" s="89" t="s">
        <v>397</v>
      </c>
      <c r="C45" s="195">
        <v>177</v>
      </c>
      <c r="D45" s="89">
        <v>75</v>
      </c>
      <c r="E45" s="196">
        <v>0</v>
      </c>
      <c r="F45" s="195">
        <v>42</v>
      </c>
      <c r="G45" s="89" t="s">
        <v>397</v>
      </c>
      <c r="H45" s="197"/>
      <c r="I45" s="198"/>
      <c r="J45" s="198"/>
      <c r="K45" s="86">
        <f>SUM(H45:J45)</f>
        <v>0</v>
      </c>
      <c r="L45" s="146" t="e">
        <f>K45/E45</f>
        <v>#DIV/0!</v>
      </c>
      <c r="M45" s="199">
        <v>42</v>
      </c>
      <c r="N45" s="89" t="s">
        <v>397</v>
      </c>
      <c r="O45" s="197"/>
      <c r="P45" s="198"/>
      <c r="Q45" s="198"/>
      <c r="R45" s="86">
        <f>SUM(O45:Q45)</f>
        <v>0</v>
      </c>
      <c r="S45" s="146" t="e">
        <f>R45/E45</f>
        <v>#DIV/0!</v>
      </c>
      <c r="T45" s="199">
        <v>42</v>
      </c>
      <c r="U45" s="89" t="s">
        <v>397</v>
      </c>
      <c r="V45" s="197"/>
      <c r="W45" s="198"/>
      <c r="X45" s="198"/>
      <c r="Y45" s="146">
        <f>SUM(V45:X45)</f>
        <v>0</v>
      </c>
      <c r="Z45" s="146" t="e">
        <f>Y45/E45</f>
        <v>#DIV/0!</v>
      </c>
      <c r="AA45" s="199">
        <v>42</v>
      </c>
      <c r="AB45" s="89" t="s">
        <v>397</v>
      </c>
      <c r="AC45" s="197"/>
      <c r="AD45" s="198"/>
      <c r="AE45" s="198"/>
      <c r="AF45" s="146">
        <f>SUM(AC45:AE45)</f>
        <v>0</v>
      </c>
      <c r="AG45" s="146">
        <f>SUM(AF45,Y45)</f>
        <v>0</v>
      </c>
      <c r="AH45" s="146" t="e">
        <f>AG45/E45</f>
        <v>#DIV/0!</v>
      </c>
      <c r="AI45" s="199">
        <v>42</v>
      </c>
      <c r="AJ45" s="89" t="s">
        <v>397</v>
      </c>
      <c r="AK45" s="197"/>
      <c r="AL45" s="198"/>
      <c r="AM45" s="198"/>
      <c r="AN45" s="146">
        <f>SUM(AK45:AM45)</f>
        <v>0</v>
      </c>
      <c r="AO45" s="146" t="e">
        <f>AN45/E45</f>
        <v>#DIV/0!</v>
      </c>
      <c r="AP45" s="199">
        <v>42</v>
      </c>
      <c r="AQ45" s="89" t="s">
        <v>397</v>
      </c>
      <c r="AR45" s="197"/>
      <c r="AS45" s="198"/>
      <c r="AT45" s="198"/>
      <c r="AU45" s="146">
        <f>SUM(AR45:AT45)</f>
        <v>0</v>
      </c>
      <c r="AV45" s="146" t="e">
        <f>AU45/E45</f>
        <v>#DIV/0!</v>
      </c>
      <c r="AW45" s="199">
        <v>42</v>
      </c>
      <c r="AX45" s="89" t="s">
        <v>397</v>
      </c>
      <c r="AY45" s="197"/>
      <c r="AZ45" s="198"/>
      <c r="BA45" s="198"/>
      <c r="BB45" s="146">
        <f>SUM(AY45:BA45)</f>
        <v>0</v>
      </c>
      <c r="BC45" s="146" t="e">
        <f>BB45/E45</f>
        <v>#DIV/0!</v>
      </c>
      <c r="BD45" s="199">
        <v>42</v>
      </c>
      <c r="BE45" s="89" t="s">
        <v>397</v>
      </c>
      <c r="BF45" s="197"/>
      <c r="BG45" s="198"/>
      <c r="BH45" s="198"/>
      <c r="BI45" s="146">
        <f>SUM(BF45:BH45)</f>
        <v>0</v>
      </c>
      <c r="BJ45" s="146" t="e">
        <f>BI45/E45</f>
        <v>#DIV/0!</v>
      </c>
      <c r="BK45" s="199">
        <v>42</v>
      </c>
      <c r="BL45" s="89" t="s">
        <v>397</v>
      </c>
      <c r="BM45" s="197"/>
      <c r="BN45" s="198"/>
      <c r="BO45" s="198"/>
      <c r="BP45" s="146">
        <f>SUM(BM45:BO45)</f>
        <v>0</v>
      </c>
      <c r="BQ45" s="146" t="e">
        <f>BP45/E45</f>
        <v>#DIV/0!</v>
      </c>
      <c r="BR45" s="199">
        <v>42</v>
      </c>
      <c r="BS45" s="89" t="s">
        <v>397</v>
      </c>
      <c r="BT45" s="197"/>
      <c r="BU45" s="198"/>
      <c r="BV45" s="198"/>
      <c r="BW45" s="146">
        <f>SUM(BT45:BV45)</f>
        <v>0</v>
      </c>
      <c r="BX45" s="146" t="e">
        <f>BW45/E45</f>
        <v>#DIV/0!</v>
      </c>
      <c r="BY45" s="199">
        <v>42</v>
      </c>
      <c r="BZ45" s="89" t="s">
        <v>397</v>
      </c>
      <c r="CA45" s="197"/>
      <c r="CB45" s="198"/>
      <c r="CC45" s="198"/>
      <c r="CD45" s="146">
        <f>SUM(CA45:CC45)</f>
        <v>0</v>
      </c>
      <c r="CE45" s="146" t="e">
        <f>CD45/E45</f>
        <v>#DIV/0!</v>
      </c>
      <c r="CF45" s="199">
        <v>42</v>
      </c>
      <c r="CG45" s="89" t="s">
        <v>397</v>
      </c>
      <c r="CH45" s="197"/>
      <c r="CI45" s="198"/>
      <c r="CJ45" s="198"/>
      <c r="CK45" s="200">
        <f>SUM(CH45:CJ45)</f>
        <v>0</v>
      </c>
      <c r="CL45" s="148" t="e">
        <f>CK45/E45</f>
        <v>#DIV/0!</v>
      </c>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row>
    <row r="46" spans="1:200" s="63" customFormat="1" ht="16.5" thickTop="1" x14ac:dyDescent="0.3">
      <c r="L46" s="64"/>
      <c r="S46" s="64"/>
      <c r="BF46" s="66"/>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12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row>
    <row r="47" spans="1:200" s="63" customFormat="1" ht="15.75" x14ac:dyDescent="0.3">
      <c r="L47" s="64"/>
      <c r="S47" s="64"/>
      <c r="BF47" s="66"/>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12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row>
    <row r="48" spans="1:200" s="63" customFormat="1" ht="15.75" x14ac:dyDescent="0.3">
      <c r="L48" s="64"/>
      <c r="S48" s="64"/>
      <c r="BF48" s="66"/>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12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row>
    <row r="49" spans="12:146" s="63" customFormat="1" ht="15.75" x14ac:dyDescent="0.3">
      <c r="L49" s="64"/>
      <c r="S49" s="64"/>
      <c r="BF49" s="66"/>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12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row>
    <row r="50" spans="12:146" s="63" customFormat="1" ht="15.75" x14ac:dyDescent="0.3">
      <c r="L50" s="64"/>
      <c r="S50" s="64"/>
      <c r="BF50" s="66"/>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12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row>
    <row r="51" spans="12:146" s="63" customFormat="1" ht="15.75" x14ac:dyDescent="0.3">
      <c r="L51" s="64"/>
      <c r="S51" s="64"/>
      <c r="BF51" s="66"/>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12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row>
    <row r="52" spans="12:146" s="63" customFormat="1" ht="15.75" x14ac:dyDescent="0.3">
      <c r="L52" s="64"/>
      <c r="S52" s="64"/>
      <c r="BF52" s="66"/>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12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row>
    <row r="53" spans="12:146" s="63" customFormat="1" ht="15.75" x14ac:dyDescent="0.3">
      <c r="L53" s="64"/>
      <c r="S53" s="64"/>
      <c r="BF53" s="66"/>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12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row>
    <row r="54" spans="12:146" s="63" customFormat="1" ht="15.75" x14ac:dyDescent="0.3">
      <c r="L54" s="64"/>
      <c r="S54" s="64"/>
      <c r="BF54" s="66"/>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12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row>
    <row r="55" spans="12:146" s="63" customFormat="1" ht="15.75" x14ac:dyDescent="0.3">
      <c r="L55" s="64"/>
      <c r="S55" s="64"/>
      <c r="BF55" s="66"/>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12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row>
    <row r="56" spans="12:146" s="63" customFormat="1" ht="15.75" x14ac:dyDescent="0.3">
      <c r="L56" s="64"/>
      <c r="S56" s="64"/>
      <c r="BF56" s="66"/>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12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row>
    <row r="57" spans="12:146" s="63" customFormat="1" ht="15.75" x14ac:dyDescent="0.3">
      <c r="L57" s="64"/>
      <c r="S57" s="64"/>
      <c r="BF57" s="66"/>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12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row>
    <row r="58" spans="12:146" s="63" customFormat="1" ht="15.75" x14ac:dyDescent="0.3">
      <c r="L58" s="64"/>
      <c r="S58" s="64"/>
      <c r="BF58" s="66"/>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12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row>
    <row r="59" spans="12:146" s="63" customFormat="1" ht="15.75" x14ac:dyDescent="0.3">
      <c r="L59" s="64"/>
      <c r="S59" s="64"/>
      <c r="BF59" s="66"/>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12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row>
    <row r="60" spans="12:146" s="63" customFormat="1" ht="15.75" x14ac:dyDescent="0.3">
      <c r="L60" s="64"/>
      <c r="S60" s="64"/>
      <c r="BF60" s="66"/>
      <c r="BK60" s="67"/>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12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row>
    <row r="61" spans="12:146" s="63" customFormat="1" ht="15.75" x14ac:dyDescent="0.3">
      <c r="L61" s="64"/>
      <c r="S61" s="64"/>
      <c r="BF61" s="66"/>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12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row>
    <row r="62" spans="12:146" s="63" customFormat="1" ht="15.75" x14ac:dyDescent="0.3">
      <c r="L62" s="64"/>
      <c r="S62" s="64"/>
      <c r="BF62" s="66"/>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12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row>
    <row r="63" spans="12:146" s="63" customFormat="1" ht="15.75" x14ac:dyDescent="0.3">
      <c r="L63" s="64"/>
      <c r="S63" s="64"/>
      <c r="BF63" s="66"/>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12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row>
    <row r="64" spans="12:146" s="63" customFormat="1" ht="15.75" x14ac:dyDescent="0.3">
      <c r="L64" s="64"/>
      <c r="S64" s="64"/>
      <c r="BF64" s="66"/>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12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row>
    <row r="65" spans="12:146" s="63" customFormat="1" ht="15.75" x14ac:dyDescent="0.3">
      <c r="L65" s="64"/>
      <c r="S65" s="64"/>
      <c r="BF65" s="66"/>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12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row>
    <row r="66" spans="12:146" s="63" customFormat="1" ht="15.75" x14ac:dyDescent="0.3">
      <c r="L66" s="64"/>
      <c r="S66" s="64"/>
      <c r="BF66" s="66"/>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12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row>
    <row r="67" spans="12:146" s="63" customFormat="1" ht="15.75" x14ac:dyDescent="0.3">
      <c r="L67" s="64"/>
      <c r="S67" s="64"/>
      <c r="BF67" s="66"/>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12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row>
    <row r="68" spans="12:146" s="63" customFormat="1" ht="15.75" x14ac:dyDescent="0.3">
      <c r="L68" s="64"/>
      <c r="S68" s="64"/>
      <c r="BF68" s="66"/>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12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row>
    <row r="69" spans="12:146" s="63" customFormat="1" ht="15.75" x14ac:dyDescent="0.3">
      <c r="L69" s="64"/>
      <c r="S69" s="64"/>
      <c r="BF69" s="66"/>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12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row>
    <row r="70" spans="12:146" s="63" customFormat="1" ht="15.75" x14ac:dyDescent="0.3">
      <c r="L70" s="64"/>
      <c r="S70" s="64"/>
      <c r="BF70" s="66"/>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12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row>
    <row r="71" spans="12:146" s="63" customFormat="1" ht="15.75" x14ac:dyDescent="0.3">
      <c r="L71" s="64"/>
      <c r="S71" s="64"/>
      <c r="BF71" s="66"/>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12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row>
    <row r="72" spans="12:146" s="63" customFormat="1" ht="15.75" x14ac:dyDescent="0.3">
      <c r="L72" s="64"/>
      <c r="S72" s="64"/>
      <c r="BF72" s="66"/>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12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row>
    <row r="73" spans="12:146" s="63" customFormat="1" ht="15.75" x14ac:dyDescent="0.3">
      <c r="L73" s="64"/>
      <c r="S73" s="64"/>
      <c r="BF73" s="66"/>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12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row>
    <row r="74" spans="12:146" s="63" customFormat="1" ht="15.75" x14ac:dyDescent="0.3">
      <c r="L74" s="64"/>
      <c r="S74" s="64"/>
      <c r="BF74" s="66"/>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12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row>
    <row r="75" spans="12:146" s="63" customFormat="1" ht="15.75" x14ac:dyDescent="0.3">
      <c r="L75" s="64"/>
      <c r="S75" s="64"/>
      <c r="BF75" s="66"/>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12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row>
    <row r="76" spans="12:146" s="63" customFormat="1" ht="15.75" x14ac:dyDescent="0.3">
      <c r="L76" s="64"/>
      <c r="S76" s="64"/>
      <c r="BF76" s="66"/>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12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row>
    <row r="77" spans="12:146" s="63" customFormat="1" ht="15.75" x14ac:dyDescent="0.3">
      <c r="L77" s="64"/>
      <c r="S77" s="64"/>
      <c r="BF77" s="66"/>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12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row>
    <row r="78" spans="12:146" s="63" customFormat="1" ht="15.75" x14ac:dyDescent="0.3">
      <c r="L78" s="64"/>
      <c r="S78" s="64"/>
      <c r="BF78" s="66"/>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12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row>
    <row r="79" spans="12:146" s="63" customFormat="1" ht="15.75" x14ac:dyDescent="0.3">
      <c r="L79" s="64"/>
      <c r="S79" s="64"/>
      <c r="BF79" s="66"/>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12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row>
    <row r="80" spans="12:146" s="63" customFormat="1" ht="15.75" x14ac:dyDescent="0.3">
      <c r="L80" s="64"/>
      <c r="S80" s="64"/>
      <c r="BF80" s="66"/>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12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row>
    <row r="81" spans="12:146" s="63" customFormat="1" ht="15.75" x14ac:dyDescent="0.3">
      <c r="L81" s="64"/>
      <c r="S81" s="64"/>
      <c r="BF81" s="66"/>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12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row>
    <row r="82" spans="12:146" s="63" customFormat="1" ht="15.75" x14ac:dyDescent="0.3">
      <c r="L82" s="64"/>
      <c r="S82" s="64"/>
      <c r="BF82" s="66"/>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12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row>
    <row r="83" spans="12:146" s="63" customFormat="1" ht="15.75" x14ac:dyDescent="0.3">
      <c r="L83" s="64"/>
      <c r="S83" s="64"/>
      <c r="BF83" s="66"/>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12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row>
    <row r="84" spans="12:146" s="63" customFormat="1" ht="15.75" x14ac:dyDescent="0.3">
      <c r="L84" s="64"/>
      <c r="S84" s="64"/>
      <c r="BF84" s="66"/>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12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row>
    <row r="85" spans="12:146" s="63" customFormat="1" ht="15.75" x14ac:dyDescent="0.3">
      <c r="L85" s="64"/>
      <c r="S85" s="64"/>
      <c r="BF85" s="66"/>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12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row>
    <row r="86" spans="12:146" s="63" customFormat="1" ht="15.75" x14ac:dyDescent="0.3">
      <c r="L86" s="64"/>
      <c r="S86" s="64"/>
      <c r="BF86" s="66"/>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12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row>
    <row r="87" spans="12:146" s="63" customFormat="1" ht="15.75" x14ac:dyDescent="0.3">
      <c r="L87" s="64"/>
      <c r="S87" s="64"/>
      <c r="BF87" s="66"/>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12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row>
    <row r="88" spans="12:146" s="63" customFormat="1" ht="15.75" x14ac:dyDescent="0.3">
      <c r="L88" s="64"/>
      <c r="S88" s="64"/>
      <c r="BF88" s="66"/>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12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row>
    <row r="89" spans="12:146" s="63" customFormat="1" ht="15.75" x14ac:dyDescent="0.3">
      <c r="L89" s="64"/>
      <c r="S89" s="64"/>
      <c r="BF89" s="66"/>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12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row>
    <row r="90" spans="12:146" s="63" customFormat="1" ht="15.75" x14ac:dyDescent="0.3">
      <c r="L90" s="64"/>
      <c r="S90" s="64"/>
      <c r="BF90" s="66"/>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12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row>
    <row r="91" spans="12:146" s="63" customFormat="1" ht="15.75" x14ac:dyDescent="0.3">
      <c r="L91" s="64"/>
      <c r="S91" s="64"/>
      <c r="BF91" s="66"/>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12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row>
    <row r="92" spans="12:146" s="63" customFormat="1" ht="15.75" x14ac:dyDescent="0.3">
      <c r="L92" s="64"/>
      <c r="S92" s="64"/>
      <c r="BF92" s="66"/>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127"/>
      <c r="CL92" s="67"/>
    </row>
    <row r="93" spans="12:146" s="63" customFormat="1" ht="15.75" x14ac:dyDescent="0.3">
      <c r="L93" s="64"/>
      <c r="S93" s="64"/>
      <c r="BF93" s="66"/>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127"/>
      <c r="CL93" s="67"/>
    </row>
    <row r="94" spans="12:146" s="63" customFormat="1" ht="15.75" x14ac:dyDescent="0.3">
      <c r="L94" s="64"/>
      <c r="S94" s="64"/>
      <c r="BF94" s="66"/>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127"/>
      <c r="CL94" s="67"/>
    </row>
    <row r="95" spans="12:146" s="63" customFormat="1" ht="15.75" x14ac:dyDescent="0.3">
      <c r="L95" s="64"/>
      <c r="S95" s="64"/>
      <c r="BF95" s="66"/>
      <c r="CK95" s="66"/>
    </row>
    <row r="96" spans="12:146" s="63" customFormat="1" ht="15.75" x14ac:dyDescent="0.3">
      <c r="L96" s="64"/>
      <c r="S96" s="64"/>
      <c r="BF96" s="66"/>
      <c r="CK96" s="66"/>
    </row>
    <row r="97" spans="12:89" s="63" customFormat="1" ht="15.75" x14ac:dyDescent="0.3">
      <c r="L97" s="64"/>
      <c r="S97" s="64"/>
      <c r="BF97" s="66"/>
      <c r="CK97" s="66"/>
    </row>
    <row r="98" spans="12:89" s="63" customFormat="1" ht="15.75" x14ac:dyDescent="0.3">
      <c r="L98" s="64"/>
      <c r="S98" s="64"/>
      <c r="BF98" s="66"/>
      <c r="CK98" s="66"/>
    </row>
    <row r="99" spans="12:89" s="63" customFormat="1" ht="15.75" x14ac:dyDescent="0.3">
      <c r="L99" s="64"/>
      <c r="S99" s="64"/>
      <c r="BF99" s="66"/>
      <c r="CK99" s="66"/>
    </row>
    <row r="100" spans="12:89" s="63" customFormat="1" ht="15.75" x14ac:dyDescent="0.3">
      <c r="L100" s="64"/>
      <c r="S100" s="64"/>
      <c r="BF100" s="66"/>
      <c r="CK100" s="66"/>
    </row>
    <row r="101" spans="12:89" s="63" customFormat="1" ht="15.75" x14ac:dyDescent="0.3">
      <c r="L101" s="64"/>
      <c r="S101" s="64"/>
      <c r="BF101" s="66"/>
      <c r="CK101" s="66"/>
    </row>
    <row r="102" spans="12:89" s="63" customFormat="1" ht="15.75" x14ac:dyDescent="0.3">
      <c r="L102" s="64"/>
      <c r="S102" s="64"/>
      <c r="BF102" s="66"/>
      <c r="CK102" s="66"/>
    </row>
    <row r="103" spans="12:89" s="63" customFormat="1" ht="15.75" x14ac:dyDescent="0.3">
      <c r="L103" s="64"/>
      <c r="S103" s="64"/>
      <c r="BF103" s="66"/>
      <c r="CK103" s="66"/>
    </row>
    <row r="104" spans="12:89" s="63" customFormat="1" ht="15.75" x14ac:dyDescent="0.3">
      <c r="L104" s="64"/>
      <c r="S104" s="64"/>
      <c r="BF104" s="66"/>
      <c r="CK104" s="66"/>
    </row>
    <row r="105" spans="12:89" s="63" customFormat="1" ht="15.75" x14ac:dyDescent="0.3">
      <c r="L105" s="64"/>
      <c r="S105" s="64"/>
      <c r="BF105" s="66"/>
      <c r="CK105" s="66"/>
    </row>
    <row r="106" spans="12:89" s="63" customFormat="1" ht="15.75" x14ac:dyDescent="0.3">
      <c r="L106" s="64"/>
      <c r="S106" s="64"/>
      <c r="BF106" s="66"/>
      <c r="CK106" s="66"/>
    </row>
    <row r="107" spans="12:89" s="63" customFormat="1" ht="15.75" x14ac:dyDescent="0.3">
      <c r="L107" s="64"/>
      <c r="S107" s="64"/>
      <c r="BF107" s="66"/>
      <c r="CK107" s="66"/>
    </row>
    <row r="108" spans="12:89" s="63" customFormat="1" ht="15.75" x14ac:dyDescent="0.3">
      <c r="L108" s="64"/>
      <c r="S108" s="64"/>
      <c r="BF108" s="66"/>
      <c r="CK108" s="66"/>
    </row>
    <row r="109" spans="12:89" s="63" customFormat="1" ht="15.75" x14ac:dyDescent="0.3">
      <c r="L109" s="64"/>
      <c r="S109" s="64"/>
      <c r="BF109" s="66"/>
      <c r="CK109" s="66"/>
    </row>
    <row r="110" spans="12:89" s="63" customFormat="1" ht="15.75" x14ac:dyDescent="0.3">
      <c r="L110" s="64"/>
      <c r="S110" s="64"/>
      <c r="BF110" s="66"/>
      <c r="CK110" s="66"/>
    </row>
    <row r="111" spans="12:89" s="63" customFormat="1" ht="15.75" x14ac:dyDescent="0.3">
      <c r="L111" s="64"/>
      <c r="S111" s="64"/>
      <c r="BF111" s="66"/>
      <c r="CK111" s="66"/>
    </row>
    <row r="112" spans="12:89" s="63" customFormat="1" ht="15.75" x14ac:dyDescent="0.3">
      <c r="L112" s="64"/>
      <c r="S112" s="64"/>
      <c r="BF112" s="66"/>
      <c r="CK112" s="66"/>
    </row>
    <row r="113" spans="12:89" s="63" customFormat="1" ht="15.75" x14ac:dyDescent="0.3">
      <c r="L113" s="64"/>
      <c r="S113" s="64"/>
      <c r="BF113" s="66"/>
      <c r="CK113" s="66"/>
    </row>
    <row r="114" spans="12:89" s="63" customFormat="1" ht="15.75" x14ac:dyDescent="0.3">
      <c r="L114" s="64"/>
      <c r="S114" s="64"/>
      <c r="BF114" s="66"/>
      <c r="CK114" s="66"/>
    </row>
    <row r="115" spans="12:89" s="63" customFormat="1" ht="15.75" x14ac:dyDescent="0.3">
      <c r="L115" s="64"/>
      <c r="S115" s="64"/>
      <c r="BF115" s="66"/>
      <c r="CK115" s="66"/>
    </row>
    <row r="116" spans="12:89" s="63" customFormat="1" ht="15.75" x14ac:dyDescent="0.3">
      <c r="L116" s="64"/>
      <c r="S116" s="64"/>
      <c r="BF116" s="66"/>
      <c r="CK116" s="66"/>
    </row>
    <row r="117" spans="12:89" s="63" customFormat="1" ht="15.75" x14ac:dyDescent="0.3">
      <c r="L117" s="64"/>
      <c r="S117" s="64"/>
      <c r="BF117" s="66"/>
      <c r="CK117" s="66"/>
    </row>
    <row r="118" spans="12:89" s="63" customFormat="1" ht="15.75" x14ac:dyDescent="0.3">
      <c r="L118" s="64"/>
      <c r="S118" s="64"/>
      <c r="BF118" s="66"/>
      <c r="CK118" s="66"/>
    </row>
    <row r="119" spans="12:89" s="63" customFormat="1" ht="15.75" x14ac:dyDescent="0.3">
      <c r="L119" s="64"/>
      <c r="S119" s="64"/>
      <c r="BF119" s="66"/>
      <c r="CK119" s="66"/>
    </row>
    <row r="120" spans="12:89" s="63" customFormat="1" ht="15.75" x14ac:dyDescent="0.3">
      <c r="L120" s="64"/>
      <c r="S120" s="64"/>
      <c r="BF120" s="66"/>
      <c r="CK120" s="66"/>
    </row>
    <row r="121" spans="12:89" s="63" customFormat="1" ht="15.75" x14ac:dyDescent="0.3">
      <c r="L121" s="64"/>
      <c r="S121" s="64"/>
      <c r="BF121" s="66"/>
      <c r="CK121" s="66"/>
    </row>
    <row r="122" spans="12:89" s="63" customFormat="1" ht="15.75" x14ac:dyDescent="0.3">
      <c r="L122" s="64"/>
      <c r="S122" s="64"/>
      <c r="BF122" s="66"/>
      <c r="CK122" s="66"/>
    </row>
    <row r="123" spans="12:89" s="63" customFormat="1" ht="15.75" x14ac:dyDescent="0.3">
      <c r="L123" s="64"/>
      <c r="S123" s="64"/>
      <c r="BF123" s="66"/>
      <c r="CK123" s="66"/>
    </row>
    <row r="124" spans="12:89" s="63" customFormat="1" ht="15.75" x14ac:dyDescent="0.3">
      <c r="L124" s="64"/>
      <c r="S124" s="64"/>
      <c r="BF124" s="66"/>
      <c r="CK124" s="66"/>
    </row>
    <row r="125" spans="12:89" s="63" customFormat="1" ht="15.75" x14ac:dyDescent="0.3">
      <c r="L125" s="64"/>
      <c r="S125" s="64"/>
      <c r="BF125" s="66"/>
      <c r="CK125" s="66"/>
    </row>
    <row r="126" spans="12:89" s="63" customFormat="1" ht="15.75" x14ac:dyDescent="0.3">
      <c r="L126" s="64"/>
      <c r="S126" s="64"/>
      <c r="BF126" s="66"/>
      <c r="CK126" s="66"/>
    </row>
    <row r="127" spans="12:89" s="63" customFormat="1" ht="15.75" x14ac:dyDescent="0.3">
      <c r="L127" s="64"/>
      <c r="S127" s="64"/>
      <c r="BF127" s="66"/>
      <c r="CK127" s="66"/>
    </row>
    <row r="128" spans="12:89" s="63" customFormat="1" ht="15.75" x14ac:dyDescent="0.3">
      <c r="L128" s="64"/>
      <c r="S128" s="64"/>
      <c r="BF128" s="66"/>
      <c r="CK128" s="66"/>
    </row>
    <row r="129" spans="12:89" s="63" customFormat="1" ht="15.75" x14ac:dyDescent="0.3">
      <c r="L129" s="64"/>
      <c r="S129" s="64"/>
      <c r="BF129" s="66"/>
      <c r="CK129" s="66"/>
    </row>
    <row r="130" spans="12:89" s="63" customFormat="1" ht="15.75" x14ac:dyDescent="0.3">
      <c r="L130" s="64"/>
      <c r="S130" s="64"/>
      <c r="BF130" s="66"/>
      <c r="CK130" s="66"/>
    </row>
    <row r="131" spans="12:89" s="63" customFormat="1" ht="15.75" x14ac:dyDescent="0.3">
      <c r="L131" s="64"/>
      <c r="S131" s="64"/>
      <c r="BF131" s="66"/>
      <c r="CK131" s="66"/>
    </row>
    <row r="132" spans="12:89" s="63" customFormat="1" ht="15.75" x14ac:dyDescent="0.3">
      <c r="L132" s="64"/>
      <c r="S132" s="64"/>
      <c r="BF132" s="66"/>
      <c r="CK132" s="66"/>
    </row>
    <row r="133" spans="12:89" s="63" customFormat="1" ht="15.75" x14ac:dyDescent="0.3">
      <c r="L133" s="64"/>
      <c r="S133" s="64"/>
      <c r="BF133" s="66"/>
      <c r="CK133" s="66"/>
    </row>
    <row r="134" spans="12:89" s="63" customFormat="1" ht="15.75" x14ac:dyDescent="0.3">
      <c r="L134" s="64"/>
      <c r="S134" s="64"/>
      <c r="BF134" s="66"/>
      <c r="CK134" s="66"/>
    </row>
    <row r="135" spans="12:89" s="63" customFormat="1" ht="15.75" x14ac:dyDescent="0.3">
      <c r="L135" s="64"/>
      <c r="S135" s="64"/>
      <c r="BF135" s="66"/>
      <c r="CK135" s="66"/>
    </row>
    <row r="136" spans="12:89" s="63" customFormat="1" ht="15.75" x14ac:dyDescent="0.3">
      <c r="L136" s="64"/>
      <c r="S136" s="64"/>
      <c r="BF136" s="66"/>
      <c r="CK136" s="66"/>
    </row>
    <row r="137" spans="12:89" s="63" customFormat="1" ht="15.75" x14ac:dyDescent="0.3">
      <c r="L137" s="64"/>
      <c r="S137" s="64"/>
      <c r="BF137" s="66"/>
      <c r="CK137" s="66"/>
    </row>
    <row r="138" spans="12:89" s="63" customFormat="1" ht="15.75" x14ac:dyDescent="0.3">
      <c r="L138" s="64"/>
      <c r="S138" s="64"/>
      <c r="BF138" s="66"/>
      <c r="CK138" s="66"/>
    </row>
    <row r="139" spans="12:89" s="63" customFormat="1" ht="15.75" x14ac:dyDescent="0.3">
      <c r="L139" s="64"/>
      <c r="S139" s="64"/>
      <c r="BF139" s="66"/>
      <c r="CK139" s="66"/>
    </row>
    <row r="140" spans="12:89" s="63" customFormat="1" ht="15.75" x14ac:dyDescent="0.3">
      <c r="L140" s="64"/>
      <c r="S140" s="64"/>
      <c r="BF140" s="66"/>
      <c r="CK140" s="66"/>
    </row>
    <row r="141" spans="12:89" s="63" customFormat="1" ht="15.75" x14ac:dyDescent="0.3">
      <c r="L141" s="64"/>
      <c r="S141" s="64"/>
      <c r="BF141" s="66"/>
      <c r="CK141" s="66"/>
    </row>
    <row r="142" spans="12:89" s="63" customFormat="1" ht="15.75" x14ac:dyDescent="0.3">
      <c r="L142" s="64"/>
      <c r="S142" s="64"/>
      <c r="BF142" s="66"/>
      <c r="CK142" s="66"/>
    </row>
    <row r="143" spans="12:89" s="63" customFormat="1" ht="15.75" x14ac:dyDescent="0.3">
      <c r="L143" s="64"/>
      <c r="S143" s="64"/>
      <c r="BF143" s="66"/>
      <c r="CK143" s="66"/>
    </row>
    <row r="144" spans="12:89" s="63" customFormat="1" ht="15.75" x14ac:dyDescent="0.3">
      <c r="L144" s="64"/>
      <c r="S144" s="64"/>
      <c r="BF144" s="66"/>
      <c r="CK144" s="66"/>
    </row>
    <row r="145" spans="12:89" s="63" customFormat="1" ht="15.75" x14ac:dyDescent="0.3">
      <c r="L145" s="64"/>
      <c r="S145" s="64"/>
      <c r="BF145" s="66"/>
      <c r="CK145" s="66"/>
    </row>
    <row r="146" spans="12:89" s="63" customFormat="1" ht="15.75" x14ac:dyDescent="0.3">
      <c r="L146" s="64"/>
      <c r="S146" s="64"/>
      <c r="BF146" s="66"/>
      <c r="CK146" s="66"/>
    </row>
    <row r="147" spans="12:89" s="63" customFormat="1" ht="15.75" x14ac:dyDescent="0.3">
      <c r="L147" s="64"/>
      <c r="S147" s="64"/>
      <c r="BF147" s="66"/>
      <c r="CK147" s="66"/>
    </row>
    <row r="148" spans="12:89" s="63" customFormat="1" ht="15.75" x14ac:dyDescent="0.3">
      <c r="L148" s="64"/>
      <c r="S148" s="64"/>
      <c r="BF148" s="66"/>
      <c r="CK148" s="66"/>
    </row>
    <row r="149" spans="12:89" s="63" customFormat="1" ht="15.75" x14ac:dyDescent="0.3">
      <c r="L149" s="64"/>
      <c r="S149" s="64"/>
      <c r="BF149" s="66"/>
      <c r="CK149" s="66"/>
    </row>
    <row r="150" spans="12:89" s="63" customFormat="1" ht="15.75" x14ac:dyDescent="0.3">
      <c r="L150" s="64"/>
      <c r="S150" s="64"/>
      <c r="BF150" s="66"/>
      <c r="CK150" s="66"/>
    </row>
    <row r="151" spans="12:89" s="63" customFormat="1" ht="15.75" x14ac:dyDescent="0.3">
      <c r="L151" s="64"/>
      <c r="S151" s="64"/>
      <c r="BF151" s="66"/>
      <c r="CK151" s="66"/>
    </row>
    <row r="152" spans="12:89" s="63" customFormat="1" ht="15.75" x14ac:dyDescent="0.3">
      <c r="L152" s="64"/>
      <c r="S152" s="64"/>
      <c r="BF152" s="66"/>
      <c r="CK152" s="66"/>
    </row>
    <row r="153" spans="12:89" s="63" customFormat="1" ht="15.75" x14ac:dyDescent="0.3">
      <c r="L153" s="64"/>
      <c r="S153" s="64"/>
      <c r="BF153" s="66"/>
      <c r="CK153" s="66"/>
    </row>
    <row r="154" spans="12:89" s="63" customFormat="1" ht="15.75" x14ac:dyDescent="0.3">
      <c r="L154" s="64"/>
      <c r="S154" s="64"/>
      <c r="BF154" s="66"/>
      <c r="CK154" s="66"/>
    </row>
    <row r="155" spans="12:89" s="63" customFormat="1" ht="15.75" x14ac:dyDescent="0.3">
      <c r="L155" s="64"/>
      <c r="S155" s="64"/>
      <c r="BF155" s="66"/>
      <c r="CK155" s="66"/>
    </row>
    <row r="156" spans="12:89" s="63" customFormat="1" ht="15.75" x14ac:dyDescent="0.3">
      <c r="L156" s="64"/>
      <c r="S156" s="64"/>
      <c r="BF156" s="66"/>
      <c r="CK156" s="66"/>
    </row>
    <row r="157" spans="12:89" s="63" customFormat="1" ht="15.75" x14ac:dyDescent="0.3">
      <c r="L157" s="64"/>
      <c r="S157" s="64"/>
      <c r="BF157" s="66"/>
      <c r="CK157" s="66"/>
    </row>
    <row r="158" spans="12:89" s="63" customFormat="1" ht="15.75" x14ac:dyDescent="0.3">
      <c r="L158" s="64"/>
      <c r="S158" s="64"/>
      <c r="BF158" s="66"/>
      <c r="CK158" s="66"/>
    </row>
    <row r="159" spans="12:89" s="63" customFormat="1" ht="15.75" x14ac:dyDescent="0.3">
      <c r="L159" s="64"/>
      <c r="S159" s="64"/>
      <c r="BF159" s="66"/>
      <c r="CK159" s="66"/>
    </row>
    <row r="160" spans="12:89" s="63" customFormat="1" ht="15.75" x14ac:dyDescent="0.3">
      <c r="L160" s="64"/>
      <c r="S160" s="64"/>
      <c r="BF160" s="66"/>
      <c r="CK160" s="66"/>
    </row>
    <row r="161" spans="12:89" s="63" customFormat="1" ht="15.75" x14ac:dyDescent="0.3">
      <c r="L161" s="64"/>
      <c r="S161" s="64"/>
      <c r="BF161" s="66"/>
      <c r="CK161" s="66"/>
    </row>
    <row r="162" spans="12:89" s="63" customFormat="1" ht="15.75" x14ac:dyDescent="0.3">
      <c r="L162" s="64"/>
      <c r="S162" s="64"/>
      <c r="BF162" s="66"/>
      <c r="CK162" s="66"/>
    </row>
    <row r="163" spans="12:89" s="63" customFormat="1" ht="15.75" x14ac:dyDescent="0.3">
      <c r="L163" s="64"/>
      <c r="S163" s="64"/>
      <c r="BF163" s="66"/>
      <c r="CK163" s="66"/>
    </row>
    <row r="164" spans="12:89" s="63" customFormat="1" ht="15.75" x14ac:dyDescent="0.3">
      <c r="L164" s="64"/>
      <c r="S164" s="64"/>
      <c r="BF164" s="66"/>
      <c r="CK164" s="66"/>
    </row>
    <row r="165" spans="12:89" s="63" customFormat="1" ht="15.75" x14ac:dyDescent="0.3">
      <c r="L165" s="64"/>
      <c r="S165" s="64"/>
      <c r="BF165" s="66"/>
      <c r="CK165" s="66"/>
    </row>
    <row r="166" spans="12:89" s="63" customFormat="1" ht="15.75" x14ac:dyDescent="0.3">
      <c r="L166" s="64"/>
      <c r="S166" s="64"/>
      <c r="BF166" s="66"/>
      <c r="CK166" s="66"/>
    </row>
    <row r="167" spans="12:89" s="63" customFormat="1" ht="15.75" x14ac:dyDescent="0.3">
      <c r="L167" s="64"/>
      <c r="S167" s="64"/>
      <c r="BF167" s="66"/>
      <c r="CK167" s="66"/>
    </row>
    <row r="168" spans="12:89" s="63" customFormat="1" ht="15.75" x14ac:dyDescent="0.3">
      <c r="L168" s="64"/>
      <c r="S168" s="64"/>
      <c r="BF168" s="66"/>
      <c r="CK168" s="66"/>
    </row>
    <row r="169" spans="12:89" s="63" customFormat="1" ht="15.75" x14ac:dyDescent="0.3">
      <c r="L169" s="64"/>
      <c r="S169" s="64"/>
      <c r="BF169" s="66"/>
      <c r="CK169" s="66"/>
    </row>
    <row r="170" spans="12:89" s="63" customFormat="1" ht="15.75" x14ac:dyDescent="0.3">
      <c r="L170" s="64"/>
      <c r="S170" s="64"/>
      <c r="BF170" s="66"/>
      <c r="CK170" s="66"/>
    </row>
    <row r="171" spans="12:89" s="63" customFormat="1" ht="15.75" x14ac:dyDescent="0.3">
      <c r="L171" s="64"/>
      <c r="S171" s="64"/>
      <c r="BF171" s="66"/>
      <c r="CK171" s="66"/>
    </row>
    <row r="172" spans="12:89" s="63" customFormat="1" ht="15.75" x14ac:dyDescent="0.3">
      <c r="L172" s="64"/>
      <c r="S172" s="64"/>
      <c r="BF172" s="66"/>
      <c r="CK172" s="66"/>
    </row>
    <row r="173" spans="12:89" s="63" customFormat="1" ht="15.75" x14ac:dyDescent="0.3">
      <c r="L173" s="64"/>
      <c r="S173" s="64"/>
      <c r="BF173" s="66"/>
      <c r="CK173" s="66"/>
    </row>
    <row r="174" spans="12:89" s="63" customFormat="1" ht="15.75" x14ac:dyDescent="0.3">
      <c r="L174" s="64"/>
      <c r="S174" s="64"/>
      <c r="BF174" s="66"/>
      <c r="CK174" s="66"/>
    </row>
    <row r="175" spans="12:89" s="63" customFormat="1" ht="15.75" x14ac:dyDescent="0.3">
      <c r="L175" s="64"/>
      <c r="S175" s="64"/>
      <c r="BF175" s="66"/>
      <c r="CK175" s="66"/>
    </row>
    <row r="176" spans="12:89" s="63" customFormat="1" ht="15.75" x14ac:dyDescent="0.3">
      <c r="L176" s="64"/>
      <c r="S176" s="64"/>
      <c r="BF176" s="66"/>
      <c r="CK176" s="66"/>
    </row>
    <row r="177" spans="12:89" s="63" customFormat="1" ht="15.75" x14ac:dyDescent="0.3">
      <c r="L177" s="64"/>
      <c r="S177" s="64"/>
      <c r="BF177" s="66"/>
      <c r="CK177" s="66"/>
    </row>
    <row r="178" spans="12:89" s="63" customFormat="1" ht="15.75" x14ac:dyDescent="0.3">
      <c r="L178" s="64"/>
      <c r="S178" s="64"/>
      <c r="BF178" s="66"/>
      <c r="CK178" s="66"/>
    </row>
    <row r="179" spans="12:89" s="63" customFormat="1" ht="15.75" x14ac:dyDescent="0.3">
      <c r="L179" s="64"/>
      <c r="S179" s="64"/>
      <c r="BF179" s="66"/>
      <c r="CK179" s="66"/>
    </row>
    <row r="180" spans="12:89" s="63" customFormat="1" ht="15.75" x14ac:dyDescent="0.3">
      <c r="L180" s="64"/>
      <c r="S180" s="64"/>
      <c r="BF180" s="66"/>
      <c r="CK180" s="66"/>
    </row>
    <row r="181" spans="12:89" s="63" customFormat="1" ht="15.75" x14ac:dyDescent="0.3">
      <c r="L181" s="64"/>
      <c r="S181" s="64"/>
      <c r="BF181" s="66"/>
      <c r="CK181" s="66"/>
    </row>
    <row r="182" spans="12:89" s="63" customFormat="1" ht="15.75" x14ac:dyDescent="0.3">
      <c r="L182" s="64"/>
      <c r="S182" s="64"/>
      <c r="BF182" s="66"/>
      <c r="CK182" s="66"/>
    </row>
    <row r="183" spans="12:89" s="63" customFormat="1" ht="15.75" x14ac:dyDescent="0.3">
      <c r="L183" s="64"/>
      <c r="S183" s="64"/>
      <c r="BF183" s="66"/>
      <c r="CK183" s="66"/>
    </row>
    <row r="184" spans="12:89" s="63" customFormat="1" ht="15.75" x14ac:dyDescent="0.3">
      <c r="L184" s="64"/>
      <c r="S184" s="64"/>
      <c r="BF184" s="66"/>
      <c r="CK184" s="66"/>
    </row>
    <row r="185" spans="12:89" s="63" customFormat="1" ht="15.75" x14ac:dyDescent="0.3">
      <c r="L185" s="64"/>
      <c r="S185" s="64"/>
      <c r="BF185" s="66"/>
      <c r="CK185" s="66"/>
    </row>
    <row r="186" spans="12:89" s="63" customFormat="1" ht="15.75" x14ac:dyDescent="0.3">
      <c r="L186" s="64"/>
      <c r="S186" s="64"/>
      <c r="BF186" s="66"/>
      <c r="CK186" s="66"/>
    </row>
    <row r="187" spans="12:89" s="63" customFormat="1" ht="15.75" x14ac:dyDescent="0.3">
      <c r="L187" s="64"/>
      <c r="S187" s="64"/>
      <c r="BF187" s="66"/>
      <c r="CK187" s="66"/>
    </row>
    <row r="188" spans="12:89" s="63" customFormat="1" ht="15.75" x14ac:dyDescent="0.3">
      <c r="L188" s="64"/>
      <c r="S188" s="64"/>
      <c r="BF188" s="66"/>
      <c r="CK188" s="66"/>
    </row>
    <row r="189" spans="12:89" s="63" customFormat="1" ht="15.75" x14ac:dyDescent="0.3">
      <c r="L189" s="64"/>
      <c r="S189" s="64"/>
      <c r="BF189" s="66"/>
      <c r="CK189" s="66"/>
    </row>
    <row r="190" spans="12:89" s="63" customFormat="1" ht="15.75" x14ac:dyDescent="0.3">
      <c r="L190" s="64"/>
      <c r="S190" s="64"/>
      <c r="BF190" s="66"/>
      <c r="CK190" s="66"/>
    </row>
    <row r="191" spans="12:89" s="63" customFormat="1" ht="15.75" x14ac:dyDescent="0.3">
      <c r="L191" s="64"/>
      <c r="S191" s="64"/>
      <c r="BF191" s="66"/>
      <c r="CK191" s="66"/>
    </row>
    <row r="192" spans="12:89" s="63" customFormat="1" ht="15.75" x14ac:dyDescent="0.3">
      <c r="L192" s="64"/>
      <c r="S192" s="64"/>
      <c r="BF192" s="66"/>
      <c r="CK192" s="66"/>
    </row>
    <row r="193" spans="12:89" s="63" customFormat="1" ht="15.75" x14ac:dyDescent="0.3">
      <c r="L193" s="64"/>
      <c r="S193" s="64"/>
      <c r="BF193" s="66"/>
      <c r="CK193" s="66"/>
    </row>
    <row r="194" spans="12:89" s="63" customFormat="1" ht="15.75" x14ac:dyDescent="0.3">
      <c r="L194" s="64"/>
      <c r="S194" s="64"/>
      <c r="BF194" s="66"/>
      <c r="CK194" s="66"/>
    </row>
    <row r="195" spans="12:89" s="63" customFormat="1" ht="15.75" x14ac:dyDescent="0.3">
      <c r="L195" s="64"/>
      <c r="S195" s="64"/>
      <c r="BF195" s="66"/>
      <c r="CK195" s="66"/>
    </row>
    <row r="196" spans="12:89" s="63" customFormat="1" ht="15.75" x14ac:dyDescent="0.3">
      <c r="L196" s="64"/>
      <c r="S196" s="64"/>
      <c r="BF196" s="66"/>
      <c r="CK196" s="66"/>
    </row>
    <row r="197" spans="12:89" s="63" customFormat="1" ht="15.75" x14ac:dyDescent="0.3">
      <c r="L197" s="64"/>
      <c r="S197" s="64"/>
      <c r="BF197" s="66"/>
      <c r="CK197" s="66"/>
    </row>
    <row r="198" spans="12:89" s="63" customFormat="1" ht="15.75" x14ac:dyDescent="0.3">
      <c r="L198" s="64"/>
      <c r="S198" s="64"/>
      <c r="BF198" s="66"/>
      <c r="CK198" s="66"/>
    </row>
    <row r="199" spans="12:89" s="63" customFormat="1" ht="15.75" x14ac:dyDescent="0.3">
      <c r="L199" s="64"/>
      <c r="S199" s="64"/>
      <c r="BF199" s="66"/>
      <c r="CK199" s="66"/>
    </row>
    <row r="200" spans="12:89" s="63" customFormat="1" ht="15.75" x14ac:dyDescent="0.3">
      <c r="L200" s="64"/>
      <c r="S200" s="64"/>
      <c r="BF200" s="66"/>
      <c r="CK200" s="66"/>
    </row>
    <row r="201" spans="12:89" s="63" customFormat="1" ht="15.75" x14ac:dyDescent="0.3">
      <c r="L201" s="64"/>
      <c r="S201" s="64"/>
      <c r="BF201" s="66"/>
      <c r="CK201" s="66"/>
    </row>
    <row r="202" spans="12:89" s="63" customFormat="1" ht="15.75" x14ac:dyDescent="0.3">
      <c r="L202" s="64"/>
      <c r="S202" s="64"/>
      <c r="BF202" s="66"/>
      <c r="CK202" s="66"/>
    </row>
    <row r="203" spans="12:89" s="63" customFormat="1" ht="15.75" x14ac:dyDescent="0.3">
      <c r="L203" s="64"/>
      <c r="S203" s="64"/>
      <c r="BF203" s="66"/>
      <c r="CK203" s="66"/>
    </row>
    <row r="204" spans="12:89" s="63" customFormat="1" ht="15.75" x14ac:dyDescent="0.3">
      <c r="L204" s="64"/>
      <c r="S204" s="64"/>
      <c r="BF204" s="66"/>
      <c r="CK204" s="66"/>
    </row>
    <row r="205" spans="12:89" s="63" customFormat="1" ht="15.75" x14ac:dyDescent="0.3">
      <c r="L205" s="64"/>
      <c r="S205" s="64"/>
      <c r="BF205" s="66"/>
      <c r="CK205" s="66"/>
    </row>
    <row r="206" spans="12:89" s="63" customFormat="1" ht="15.75" x14ac:dyDescent="0.3">
      <c r="L206" s="64"/>
      <c r="S206" s="64"/>
      <c r="BF206" s="66"/>
      <c r="CK206" s="66"/>
    </row>
    <row r="207" spans="12:89" s="63" customFormat="1" ht="15.75" x14ac:dyDescent="0.3">
      <c r="L207" s="64"/>
      <c r="S207" s="64"/>
      <c r="BF207" s="66"/>
      <c r="CK207" s="66"/>
    </row>
    <row r="208" spans="12:89" s="63" customFormat="1" ht="15.75" x14ac:dyDescent="0.3">
      <c r="L208" s="64"/>
      <c r="S208" s="64"/>
      <c r="BF208" s="66"/>
      <c r="CK208" s="66"/>
    </row>
    <row r="209" spans="12:89" s="63" customFormat="1" ht="15.75" x14ac:dyDescent="0.3">
      <c r="L209" s="64"/>
      <c r="S209" s="64"/>
      <c r="BF209" s="66"/>
      <c r="CK209" s="66"/>
    </row>
    <row r="210" spans="12:89" s="63" customFormat="1" ht="15.75" x14ac:dyDescent="0.3">
      <c r="L210" s="64"/>
      <c r="S210" s="64"/>
      <c r="BF210" s="66"/>
      <c r="CK210" s="66"/>
    </row>
    <row r="211" spans="12:89" s="63" customFormat="1" ht="15.75" x14ac:dyDescent="0.3">
      <c r="L211" s="64"/>
      <c r="S211" s="64"/>
      <c r="BF211" s="66"/>
      <c r="CK211" s="66"/>
    </row>
    <row r="212" spans="12:89" s="63" customFormat="1" ht="15.75" x14ac:dyDescent="0.3">
      <c r="L212" s="64"/>
      <c r="S212" s="64"/>
      <c r="BF212" s="66"/>
      <c r="CK212" s="66"/>
    </row>
    <row r="213" spans="12:89" s="63" customFormat="1" ht="15.75" x14ac:dyDescent="0.3">
      <c r="L213" s="64"/>
      <c r="S213" s="64"/>
      <c r="BF213" s="66"/>
      <c r="CK213" s="66"/>
    </row>
    <row r="214" spans="12:89" s="63" customFormat="1" ht="15.75" x14ac:dyDescent="0.3">
      <c r="L214" s="64"/>
      <c r="S214" s="64"/>
      <c r="BF214" s="66"/>
      <c r="CK214" s="66"/>
    </row>
    <row r="215" spans="12:89" s="63" customFormat="1" ht="15.75" x14ac:dyDescent="0.3">
      <c r="L215" s="64"/>
      <c r="S215" s="64"/>
      <c r="BF215" s="66"/>
      <c r="CK215" s="66"/>
    </row>
    <row r="216" spans="12:89" s="63" customFormat="1" ht="15.75" x14ac:dyDescent="0.3">
      <c r="L216" s="64"/>
      <c r="S216" s="64"/>
      <c r="BF216" s="66"/>
      <c r="CK216" s="66"/>
    </row>
    <row r="217" spans="12:89" s="63" customFormat="1" ht="15.75" x14ac:dyDescent="0.3">
      <c r="L217" s="64"/>
      <c r="S217" s="64"/>
      <c r="BF217" s="66"/>
      <c r="CK217" s="66"/>
    </row>
    <row r="218" spans="12:89" s="63" customFormat="1" ht="15.75" x14ac:dyDescent="0.3">
      <c r="L218" s="64"/>
      <c r="S218" s="64"/>
      <c r="BF218" s="66"/>
      <c r="CK218" s="66"/>
    </row>
    <row r="219" spans="12:89" s="63" customFormat="1" ht="15.75" x14ac:dyDescent="0.3">
      <c r="L219" s="64"/>
      <c r="S219" s="64"/>
      <c r="BF219" s="66"/>
      <c r="CK219" s="66"/>
    </row>
    <row r="220" spans="12:89" s="63" customFormat="1" ht="15.75" x14ac:dyDescent="0.3">
      <c r="L220" s="64"/>
      <c r="S220" s="64"/>
      <c r="BF220" s="66"/>
      <c r="CK220" s="66"/>
    </row>
    <row r="221" spans="12:89" s="63" customFormat="1" ht="15.75" x14ac:dyDescent="0.3">
      <c r="L221" s="64"/>
      <c r="S221" s="64"/>
      <c r="BF221" s="66"/>
      <c r="CK221" s="66"/>
    </row>
    <row r="222" spans="12:89" s="63" customFormat="1" ht="15.75" x14ac:dyDescent="0.3">
      <c r="L222" s="64"/>
      <c r="S222" s="64"/>
      <c r="BF222" s="66"/>
      <c r="CK222" s="66"/>
    </row>
    <row r="223" spans="12:89" s="63" customFormat="1" ht="15.75" x14ac:dyDescent="0.3">
      <c r="L223" s="64"/>
      <c r="S223" s="64"/>
      <c r="BF223" s="66"/>
      <c r="CK223" s="66"/>
    </row>
    <row r="224" spans="12:89" s="63" customFormat="1" ht="15.75" x14ac:dyDescent="0.3">
      <c r="L224" s="64"/>
      <c r="S224" s="64"/>
      <c r="BF224" s="66"/>
      <c r="CK224" s="66"/>
    </row>
    <row r="225" spans="12:89" s="63" customFormat="1" ht="15.75" x14ac:dyDescent="0.3">
      <c r="L225" s="64"/>
      <c r="S225" s="64"/>
      <c r="BF225" s="66"/>
      <c r="CK225" s="66"/>
    </row>
    <row r="226" spans="12:89" s="63" customFormat="1" ht="15.75" x14ac:dyDescent="0.3">
      <c r="L226" s="64"/>
      <c r="S226" s="64"/>
      <c r="BF226" s="66"/>
      <c r="CK226" s="66"/>
    </row>
    <row r="227" spans="12:89" s="63" customFormat="1" ht="15.75" x14ac:dyDescent="0.3">
      <c r="L227" s="64"/>
      <c r="S227" s="64"/>
      <c r="BF227" s="66"/>
      <c r="CK227" s="66"/>
    </row>
    <row r="228" spans="12:89" s="63" customFormat="1" ht="15.75" x14ac:dyDescent="0.3">
      <c r="L228" s="64"/>
      <c r="S228" s="64"/>
      <c r="BF228" s="66"/>
      <c r="CK228" s="66"/>
    </row>
    <row r="229" spans="12:89" s="63" customFormat="1" ht="15.75" x14ac:dyDescent="0.3">
      <c r="L229" s="64"/>
      <c r="S229" s="64"/>
      <c r="BF229" s="66"/>
      <c r="CK229" s="66"/>
    </row>
    <row r="230" spans="12:89" s="63" customFormat="1" ht="15.75" x14ac:dyDescent="0.3">
      <c r="L230" s="64"/>
      <c r="S230" s="64"/>
      <c r="BF230" s="66"/>
      <c r="CK230" s="66"/>
    </row>
    <row r="231" spans="12:89" s="63" customFormat="1" ht="15.75" x14ac:dyDescent="0.3">
      <c r="L231" s="64"/>
      <c r="S231" s="64"/>
      <c r="BF231" s="66"/>
      <c r="CK231" s="66"/>
    </row>
    <row r="232" spans="12:89" s="63" customFormat="1" ht="15.75" x14ac:dyDescent="0.3">
      <c r="L232" s="64"/>
      <c r="S232" s="64"/>
      <c r="BF232" s="66"/>
      <c r="CK232" s="66"/>
    </row>
    <row r="233" spans="12:89" s="63" customFormat="1" ht="15.75" x14ac:dyDescent="0.3">
      <c r="L233" s="64"/>
      <c r="S233" s="64"/>
      <c r="BF233" s="66"/>
      <c r="CK233" s="66"/>
    </row>
    <row r="234" spans="12:89" s="63" customFormat="1" ht="15.75" x14ac:dyDescent="0.3">
      <c r="L234" s="64"/>
      <c r="S234" s="64"/>
      <c r="BF234" s="66"/>
      <c r="CK234" s="66"/>
    </row>
    <row r="235" spans="12:89" s="63" customFormat="1" ht="15.75" x14ac:dyDescent="0.3">
      <c r="L235" s="64"/>
      <c r="S235" s="64"/>
      <c r="BF235" s="66"/>
      <c r="CK235" s="66"/>
    </row>
    <row r="236" spans="12:89" s="63" customFormat="1" ht="15.75" x14ac:dyDescent="0.3">
      <c r="L236" s="64"/>
      <c r="S236" s="64"/>
      <c r="BF236" s="66"/>
      <c r="CK236" s="66"/>
    </row>
    <row r="237" spans="12:89" s="63" customFormat="1" ht="15.75" x14ac:dyDescent="0.3">
      <c r="L237" s="64"/>
      <c r="S237" s="64"/>
      <c r="BF237" s="66"/>
      <c r="CK237" s="66"/>
    </row>
    <row r="238" spans="12:89" s="63" customFormat="1" ht="15.75" x14ac:dyDescent="0.3">
      <c r="L238" s="64"/>
      <c r="S238" s="64"/>
      <c r="BF238" s="66"/>
      <c r="CK238" s="66"/>
    </row>
    <row r="239" spans="12:89" s="63" customFormat="1" ht="15.75" x14ac:dyDescent="0.3">
      <c r="L239" s="64"/>
      <c r="S239" s="64"/>
      <c r="BF239" s="66"/>
      <c r="CK239" s="66"/>
    </row>
    <row r="240" spans="12:89" s="63" customFormat="1" ht="15.75" x14ac:dyDescent="0.3">
      <c r="L240" s="64"/>
      <c r="S240" s="64"/>
      <c r="BF240" s="66"/>
      <c r="CK240" s="66"/>
    </row>
    <row r="241" spans="12:89" s="63" customFormat="1" ht="15.75" x14ac:dyDescent="0.3">
      <c r="L241" s="64"/>
      <c r="S241" s="64"/>
      <c r="BF241" s="66"/>
      <c r="CK241" s="66"/>
    </row>
    <row r="242" spans="12:89" s="63" customFormat="1" ht="15.75" x14ac:dyDescent="0.3">
      <c r="L242" s="64"/>
      <c r="S242" s="64"/>
      <c r="BF242" s="66"/>
      <c r="CK242" s="66"/>
    </row>
    <row r="243" spans="12:89" s="63" customFormat="1" ht="15.75" x14ac:dyDescent="0.3">
      <c r="L243" s="64"/>
      <c r="S243" s="64"/>
      <c r="BF243" s="66"/>
      <c r="CK243" s="66"/>
    </row>
    <row r="244" spans="12:89" s="63" customFormat="1" ht="15.75" x14ac:dyDescent="0.3">
      <c r="L244" s="64"/>
      <c r="S244" s="64"/>
      <c r="BF244" s="66"/>
      <c r="CK244" s="66"/>
    </row>
    <row r="245" spans="12:89" s="63" customFormat="1" ht="15.75" x14ac:dyDescent="0.3">
      <c r="L245" s="64"/>
      <c r="S245" s="64"/>
      <c r="BF245" s="66"/>
      <c r="CK245" s="66"/>
    </row>
    <row r="246" spans="12:89" s="63" customFormat="1" ht="15.75" x14ac:dyDescent="0.3">
      <c r="L246" s="64"/>
      <c r="S246" s="64"/>
      <c r="BF246" s="66"/>
      <c r="CK246" s="66"/>
    </row>
    <row r="247" spans="12:89" s="63" customFormat="1" ht="15.75" x14ac:dyDescent="0.3">
      <c r="L247" s="64"/>
      <c r="S247" s="64"/>
      <c r="BF247" s="66"/>
      <c r="CK247" s="66"/>
    </row>
    <row r="248" spans="12:89" s="63" customFormat="1" ht="15.75" x14ac:dyDescent="0.3">
      <c r="L248" s="64"/>
      <c r="S248" s="64"/>
      <c r="BF248" s="66"/>
      <c r="CK248" s="66"/>
    </row>
    <row r="249" spans="12:89" s="63" customFormat="1" ht="15.75" x14ac:dyDescent="0.3">
      <c r="L249" s="64"/>
      <c r="S249" s="64"/>
      <c r="BF249" s="66"/>
      <c r="CK249" s="66"/>
    </row>
    <row r="250" spans="12:89" s="63" customFormat="1" ht="15.75" x14ac:dyDescent="0.3">
      <c r="L250" s="64"/>
      <c r="S250" s="64"/>
      <c r="BF250" s="66"/>
      <c r="CK250" s="66"/>
    </row>
    <row r="251" spans="12:89" s="63" customFormat="1" ht="15.75" x14ac:dyDescent="0.3">
      <c r="L251" s="64"/>
      <c r="S251" s="64"/>
      <c r="BF251" s="66"/>
      <c r="CK251" s="66"/>
    </row>
    <row r="252" spans="12:89" s="63" customFormat="1" ht="15.75" x14ac:dyDescent="0.3">
      <c r="L252" s="64"/>
      <c r="S252" s="64"/>
      <c r="BF252" s="66"/>
      <c r="CK252" s="66"/>
    </row>
    <row r="253" spans="12:89" s="63" customFormat="1" ht="15.75" x14ac:dyDescent="0.3">
      <c r="L253" s="64"/>
      <c r="S253" s="64"/>
      <c r="BF253" s="66"/>
      <c r="CK253" s="66"/>
    </row>
    <row r="254" spans="12:89" s="63" customFormat="1" ht="15.75" x14ac:dyDescent="0.3">
      <c r="L254" s="64"/>
      <c r="S254" s="64"/>
      <c r="BF254" s="66"/>
      <c r="CK254" s="66"/>
    </row>
    <row r="255" spans="12:89" s="63" customFormat="1" ht="15.75" x14ac:dyDescent="0.3">
      <c r="L255" s="64"/>
      <c r="S255" s="64"/>
      <c r="BF255" s="66"/>
      <c r="CK255" s="66"/>
    </row>
    <row r="256" spans="12:89" s="63" customFormat="1" ht="15.75" x14ac:dyDescent="0.3">
      <c r="L256" s="64"/>
      <c r="S256" s="64"/>
      <c r="BF256" s="66"/>
      <c r="CK256" s="66"/>
    </row>
    <row r="257" spans="12:89" s="63" customFormat="1" ht="15.75" x14ac:dyDescent="0.3">
      <c r="L257" s="64"/>
      <c r="S257" s="64"/>
      <c r="BF257" s="66"/>
      <c r="CK257" s="66"/>
    </row>
    <row r="258" spans="12:89" s="63" customFormat="1" ht="15.75" x14ac:dyDescent="0.3">
      <c r="L258" s="64"/>
      <c r="S258" s="64"/>
      <c r="BF258" s="66"/>
      <c r="CK258" s="66"/>
    </row>
    <row r="259" spans="12:89" s="63" customFormat="1" ht="15.75" x14ac:dyDescent="0.3">
      <c r="L259" s="64"/>
      <c r="S259" s="64"/>
      <c r="BF259" s="66"/>
      <c r="CK259" s="66"/>
    </row>
    <row r="260" spans="12:89" s="63" customFormat="1" ht="15.75" x14ac:dyDescent="0.3">
      <c r="L260" s="64"/>
      <c r="S260" s="64"/>
      <c r="BF260" s="66"/>
      <c r="CK260" s="66"/>
    </row>
    <row r="261" spans="12:89" s="63" customFormat="1" ht="15.75" x14ac:dyDescent="0.3">
      <c r="L261" s="64"/>
      <c r="S261" s="64"/>
      <c r="BF261" s="66"/>
      <c r="CK261" s="66"/>
    </row>
    <row r="262" spans="12:89" s="63" customFormat="1" ht="15.75" x14ac:dyDescent="0.3">
      <c r="L262" s="64"/>
      <c r="S262" s="64"/>
      <c r="BF262" s="66"/>
      <c r="CK262" s="66"/>
    </row>
    <row r="263" spans="12:89" s="63" customFormat="1" ht="15.75" x14ac:dyDescent="0.3">
      <c r="L263" s="64"/>
      <c r="S263" s="64"/>
      <c r="BF263" s="66"/>
      <c r="CK263" s="66"/>
    </row>
    <row r="264" spans="12:89" s="63" customFormat="1" ht="15.75" x14ac:dyDescent="0.3">
      <c r="L264" s="64"/>
      <c r="S264" s="64"/>
      <c r="BF264" s="66"/>
      <c r="CK264" s="66"/>
    </row>
    <row r="265" spans="12:89" s="63" customFormat="1" ht="15.75" x14ac:dyDescent="0.3">
      <c r="L265" s="64"/>
      <c r="S265" s="64"/>
      <c r="BF265" s="66"/>
      <c r="CK265" s="66"/>
    </row>
    <row r="266" spans="12:89" s="63" customFormat="1" ht="15.75" x14ac:dyDescent="0.3">
      <c r="L266" s="64"/>
      <c r="S266" s="64"/>
      <c r="BF266" s="66"/>
      <c r="CK266" s="66"/>
    </row>
    <row r="267" spans="12:89" s="63" customFormat="1" ht="15.75" x14ac:dyDescent="0.3">
      <c r="L267" s="64"/>
      <c r="S267" s="64"/>
      <c r="BF267" s="66"/>
      <c r="CK267" s="66"/>
    </row>
    <row r="268" spans="12:89" s="63" customFormat="1" ht="15.75" x14ac:dyDescent="0.3">
      <c r="L268" s="64"/>
      <c r="S268" s="64"/>
      <c r="BF268" s="66"/>
      <c r="CK268" s="66"/>
    </row>
    <row r="269" spans="12:89" s="63" customFormat="1" ht="15.75" x14ac:dyDescent="0.3">
      <c r="L269" s="64"/>
      <c r="S269" s="64"/>
      <c r="BF269" s="66"/>
      <c r="CK269" s="66"/>
    </row>
    <row r="270" spans="12:89" s="63" customFormat="1" ht="15.75" x14ac:dyDescent="0.3">
      <c r="L270" s="64"/>
      <c r="S270" s="64"/>
      <c r="BF270" s="66"/>
      <c r="CK270" s="66"/>
    </row>
    <row r="271" spans="12:89" s="63" customFormat="1" ht="15.75" x14ac:dyDescent="0.3">
      <c r="L271" s="64"/>
      <c r="S271" s="64"/>
      <c r="BF271" s="66"/>
      <c r="CK271" s="66"/>
    </row>
    <row r="272" spans="12:89" s="63" customFormat="1" ht="15.75" x14ac:dyDescent="0.3">
      <c r="L272" s="64"/>
      <c r="S272" s="64"/>
      <c r="BF272" s="66"/>
      <c r="CK272" s="66"/>
    </row>
    <row r="273" spans="12:89" s="63" customFormat="1" ht="15.75" x14ac:dyDescent="0.3">
      <c r="L273" s="64"/>
      <c r="S273" s="64"/>
      <c r="BF273" s="66"/>
      <c r="CK273" s="66"/>
    </row>
    <row r="274" spans="12:89" s="63" customFormat="1" ht="15.75" x14ac:dyDescent="0.3">
      <c r="L274" s="64"/>
      <c r="S274" s="64"/>
      <c r="BF274" s="66"/>
      <c r="CK274" s="66"/>
    </row>
    <row r="275" spans="12:89" s="63" customFormat="1" ht="15.75" x14ac:dyDescent="0.3">
      <c r="L275" s="64"/>
      <c r="S275" s="64"/>
      <c r="BF275" s="66"/>
      <c r="CK275" s="66"/>
    </row>
    <row r="276" spans="12:89" s="63" customFormat="1" ht="15.75" x14ac:dyDescent="0.3">
      <c r="L276" s="64"/>
      <c r="S276" s="64"/>
      <c r="BF276" s="66"/>
      <c r="CK276" s="66"/>
    </row>
    <row r="277" spans="12:89" s="63" customFormat="1" ht="15.75" x14ac:dyDescent="0.3">
      <c r="L277" s="64"/>
      <c r="S277" s="64"/>
      <c r="BF277" s="66"/>
      <c r="CK277" s="66"/>
    </row>
    <row r="278" spans="12:89" s="63" customFormat="1" ht="15.75" x14ac:dyDescent="0.3">
      <c r="L278" s="64"/>
      <c r="S278" s="64"/>
      <c r="BF278" s="66"/>
      <c r="CK278" s="66"/>
    </row>
    <row r="279" spans="12:89" s="63" customFormat="1" ht="15.75" x14ac:dyDescent="0.3">
      <c r="L279" s="64"/>
      <c r="S279" s="64"/>
      <c r="BF279" s="66"/>
      <c r="CK279" s="66"/>
    </row>
    <row r="280" spans="12:89" s="63" customFormat="1" ht="15.75" x14ac:dyDescent="0.3">
      <c r="L280" s="64"/>
      <c r="S280" s="64"/>
      <c r="BF280" s="66"/>
      <c r="CK280" s="66"/>
    </row>
    <row r="281" spans="12:89" s="63" customFormat="1" ht="15.75" x14ac:dyDescent="0.3">
      <c r="L281" s="64"/>
      <c r="S281" s="64"/>
      <c r="BF281" s="66"/>
      <c r="CK281" s="66"/>
    </row>
    <row r="282" spans="12:89" s="63" customFormat="1" ht="15.75" x14ac:dyDescent="0.3">
      <c r="L282" s="64"/>
      <c r="S282" s="64"/>
      <c r="BF282" s="66"/>
      <c r="CK282" s="66"/>
    </row>
    <row r="283" spans="12:89" s="63" customFormat="1" ht="15.75" x14ac:dyDescent="0.3">
      <c r="L283" s="64"/>
      <c r="S283" s="64"/>
      <c r="BF283" s="66"/>
      <c r="CK283" s="66"/>
    </row>
    <row r="284" spans="12:89" s="63" customFormat="1" ht="15.75" x14ac:dyDescent="0.3">
      <c r="L284" s="64"/>
      <c r="S284" s="64"/>
      <c r="BF284" s="66"/>
      <c r="CK284" s="66"/>
    </row>
    <row r="285" spans="12:89" s="63" customFormat="1" ht="15.75" x14ac:dyDescent="0.3">
      <c r="L285" s="64"/>
      <c r="S285" s="64"/>
      <c r="BF285" s="66"/>
      <c r="CK285" s="66"/>
    </row>
    <row r="286" spans="12:89" s="63" customFormat="1" ht="15.75" x14ac:dyDescent="0.3">
      <c r="L286" s="64"/>
      <c r="S286" s="64"/>
      <c r="BF286" s="66"/>
      <c r="CK286" s="66"/>
    </row>
    <row r="287" spans="12:89" s="63" customFormat="1" ht="15.75" x14ac:dyDescent="0.3">
      <c r="L287" s="64"/>
      <c r="S287" s="64"/>
      <c r="BF287" s="66"/>
      <c r="CK287" s="66"/>
    </row>
    <row r="288" spans="12:89" s="63" customFormat="1" ht="15.75" x14ac:dyDescent="0.3">
      <c r="L288" s="64"/>
      <c r="S288" s="64"/>
      <c r="BF288" s="66"/>
      <c r="CK288" s="66"/>
    </row>
    <row r="289" spans="12:89" s="63" customFormat="1" ht="15.75" x14ac:dyDescent="0.3">
      <c r="L289" s="64"/>
      <c r="S289" s="64"/>
      <c r="BF289" s="66"/>
      <c r="CK289" s="66"/>
    </row>
    <row r="290" spans="12:89" s="63" customFormat="1" ht="15.75" x14ac:dyDescent="0.3">
      <c r="L290" s="64"/>
      <c r="S290" s="64"/>
      <c r="BF290" s="66"/>
      <c r="CK290" s="66"/>
    </row>
    <row r="291" spans="12:89" s="63" customFormat="1" ht="15.75" x14ac:dyDescent="0.3">
      <c r="L291" s="64"/>
      <c r="S291" s="64"/>
      <c r="BF291" s="66"/>
      <c r="CK291" s="66"/>
    </row>
    <row r="292" spans="12:89" s="63" customFormat="1" ht="15.75" x14ac:dyDescent="0.3">
      <c r="L292" s="64"/>
      <c r="S292" s="64"/>
      <c r="BF292" s="66"/>
      <c r="CK292" s="66"/>
    </row>
    <row r="293" spans="12:89" s="63" customFormat="1" ht="15.75" x14ac:dyDescent="0.3">
      <c r="L293" s="64"/>
      <c r="S293" s="64"/>
      <c r="BF293" s="66"/>
      <c r="CK293" s="66"/>
    </row>
    <row r="294" spans="12:89" s="63" customFormat="1" ht="15.75" x14ac:dyDescent="0.3">
      <c r="L294" s="64"/>
      <c r="S294" s="64"/>
      <c r="BF294" s="66"/>
      <c r="CK294" s="66"/>
    </row>
    <row r="295" spans="12:89" s="63" customFormat="1" ht="15.75" x14ac:dyDescent="0.3">
      <c r="L295" s="64"/>
      <c r="S295" s="64"/>
      <c r="BF295" s="66"/>
      <c r="CK295" s="66"/>
    </row>
    <row r="296" spans="12:89" s="63" customFormat="1" ht="15.75" x14ac:dyDescent="0.3">
      <c r="L296" s="64"/>
      <c r="S296" s="64"/>
      <c r="BF296" s="66"/>
      <c r="CK296" s="66"/>
    </row>
    <row r="297" spans="12:89" s="63" customFormat="1" ht="15.75" x14ac:dyDescent="0.3">
      <c r="L297" s="64"/>
      <c r="S297" s="64"/>
      <c r="BF297" s="66"/>
      <c r="CK297" s="66"/>
    </row>
    <row r="298" spans="12:89" s="63" customFormat="1" ht="15.75" x14ac:dyDescent="0.3">
      <c r="L298" s="64"/>
      <c r="S298" s="64"/>
      <c r="BF298" s="66"/>
      <c r="CK298" s="66"/>
    </row>
    <row r="299" spans="12:89" s="63" customFormat="1" ht="15.75" x14ac:dyDescent="0.3">
      <c r="L299" s="64"/>
      <c r="S299" s="64"/>
      <c r="BF299" s="66"/>
      <c r="CK299" s="66"/>
    </row>
    <row r="300" spans="12:89" s="63" customFormat="1" ht="15.75" x14ac:dyDescent="0.3">
      <c r="L300" s="64"/>
      <c r="S300" s="64"/>
      <c r="BF300" s="66"/>
      <c r="CK300" s="66"/>
    </row>
    <row r="301" spans="12:89" s="63" customFormat="1" ht="15.75" x14ac:dyDescent="0.3">
      <c r="L301" s="64"/>
      <c r="S301" s="64"/>
      <c r="BF301" s="66"/>
      <c r="CK301" s="66"/>
    </row>
    <row r="302" spans="12:89" s="63" customFormat="1" ht="15.75" x14ac:dyDescent="0.3">
      <c r="L302" s="64"/>
      <c r="S302" s="64"/>
      <c r="BF302" s="66"/>
      <c r="CK302" s="66"/>
    </row>
    <row r="303" spans="12:89" s="63" customFormat="1" ht="15.75" x14ac:dyDescent="0.3">
      <c r="L303" s="64"/>
      <c r="S303" s="64"/>
      <c r="BF303" s="66"/>
      <c r="CK303" s="66"/>
    </row>
    <row r="304" spans="12:89" s="63" customFormat="1" ht="15.75" x14ac:dyDescent="0.3">
      <c r="L304" s="64"/>
      <c r="S304" s="64"/>
      <c r="BF304" s="66"/>
      <c r="CK304" s="66"/>
    </row>
    <row r="305" spans="12:89" s="63" customFormat="1" ht="15.75" x14ac:dyDescent="0.3">
      <c r="L305" s="64"/>
      <c r="S305" s="64"/>
      <c r="BF305" s="66"/>
      <c r="CK305" s="66"/>
    </row>
    <row r="306" spans="12:89" s="63" customFormat="1" ht="15.75" x14ac:dyDescent="0.3">
      <c r="L306" s="64"/>
      <c r="S306" s="64"/>
      <c r="BF306" s="66"/>
      <c r="CK306" s="66"/>
    </row>
    <row r="307" spans="12:89" s="63" customFormat="1" ht="15.75" x14ac:dyDescent="0.3">
      <c r="L307" s="64"/>
      <c r="S307" s="64"/>
      <c r="BF307" s="66"/>
      <c r="CK307" s="66"/>
    </row>
    <row r="308" spans="12:89" s="63" customFormat="1" ht="15.75" x14ac:dyDescent="0.3">
      <c r="L308" s="64"/>
      <c r="S308" s="64"/>
      <c r="BF308" s="66"/>
      <c r="CK308" s="66"/>
    </row>
    <row r="309" spans="12:89" s="63" customFormat="1" ht="15.75" x14ac:dyDescent="0.3">
      <c r="L309" s="64"/>
      <c r="S309" s="64"/>
      <c r="BF309" s="66"/>
      <c r="CK309" s="66"/>
    </row>
    <row r="310" spans="12:89" s="63" customFormat="1" ht="15.75" x14ac:dyDescent="0.3">
      <c r="L310" s="64"/>
      <c r="S310" s="64"/>
      <c r="BF310" s="66"/>
      <c r="CK310" s="66"/>
    </row>
    <row r="311" spans="12:89" s="63" customFormat="1" ht="15.75" x14ac:dyDescent="0.3">
      <c r="L311" s="64"/>
      <c r="S311" s="64"/>
      <c r="BF311" s="66"/>
      <c r="CK311" s="66"/>
    </row>
    <row r="312" spans="12:89" s="63" customFormat="1" ht="15.75" x14ac:dyDescent="0.3">
      <c r="L312" s="64"/>
      <c r="S312" s="64"/>
      <c r="BF312" s="66"/>
      <c r="CK312" s="66"/>
    </row>
    <row r="313" spans="12:89" s="63" customFormat="1" ht="15.75" x14ac:dyDescent="0.3">
      <c r="L313" s="64"/>
      <c r="S313" s="64"/>
      <c r="BF313" s="66"/>
      <c r="CK313" s="66"/>
    </row>
    <row r="314" spans="12:89" s="63" customFormat="1" ht="15.75" x14ac:dyDescent="0.3">
      <c r="L314" s="64"/>
      <c r="S314" s="64"/>
      <c r="BF314" s="66"/>
      <c r="CK314" s="66"/>
    </row>
    <row r="315" spans="12:89" s="63" customFormat="1" ht="15.75" x14ac:dyDescent="0.3">
      <c r="L315" s="64"/>
      <c r="S315" s="64"/>
      <c r="BF315" s="66"/>
      <c r="CK315" s="66"/>
    </row>
    <row r="316" spans="12:89" s="63" customFormat="1" ht="15.75" x14ac:dyDescent="0.3">
      <c r="L316" s="64"/>
      <c r="S316" s="64"/>
      <c r="BF316" s="66"/>
      <c r="CK316" s="66"/>
    </row>
    <row r="317" spans="12:89" s="63" customFormat="1" ht="15.75" x14ac:dyDescent="0.3">
      <c r="L317" s="64"/>
      <c r="S317" s="64"/>
      <c r="BF317" s="66"/>
      <c r="CK317" s="66"/>
    </row>
    <row r="318" spans="12:89" s="63" customFormat="1" ht="15.75" x14ac:dyDescent="0.3">
      <c r="L318" s="64"/>
      <c r="S318" s="64"/>
      <c r="BF318" s="66"/>
      <c r="CK318" s="66"/>
    </row>
    <row r="319" spans="12:89" s="63" customFormat="1" ht="15.75" x14ac:dyDescent="0.3">
      <c r="L319" s="64"/>
      <c r="S319" s="64"/>
      <c r="BF319" s="66"/>
      <c r="CK319" s="66"/>
    </row>
    <row r="320" spans="12:89" s="63" customFormat="1" ht="15.75" x14ac:dyDescent="0.3">
      <c r="L320" s="64"/>
      <c r="S320" s="64"/>
      <c r="BF320" s="66"/>
      <c r="CK320" s="66"/>
    </row>
    <row r="321" spans="12:200" s="63" customFormat="1" ht="15.75" x14ac:dyDescent="0.3">
      <c r="L321" s="64"/>
      <c r="S321" s="64"/>
      <c r="BF321" s="66"/>
      <c r="CK321" s="66"/>
    </row>
    <row r="322" spans="12:200" s="63" customFormat="1" ht="15.75" x14ac:dyDescent="0.3">
      <c r="L322" s="64"/>
      <c r="S322" s="64"/>
      <c r="BF322" s="66"/>
      <c r="CK322" s="66"/>
    </row>
    <row r="323" spans="12:200" s="63" customFormat="1" ht="15.75" x14ac:dyDescent="0.3">
      <c r="L323" s="64"/>
      <c r="S323" s="64"/>
      <c r="BF323" s="66"/>
      <c r="CK323" s="66"/>
    </row>
    <row r="324" spans="12:200" s="63" customFormat="1" ht="15.75" x14ac:dyDescent="0.3">
      <c r="L324" s="64"/>
      <c r="S324" s="64"/>
      <c r="BF324" s="66"/>
      <c r="CK324" s="66"/>
    </row>
    <row r="325" spans="12:200" s="63" customFormat="1" ht="15.75" x14ac:dyDescent="0.3">
      <c r="L325" s="64"/>
      <c r="S325" s="64"/>
      <c r="BF325" s="66"/>
      <c r="CK325" s="66"/>
    </row>
    <row r="326" spans="12:200" s="63" customFormat="1" ht="15.75" x14ac:dyDescent="0.3">
      <c r="L326" s="64"/>
      <c r="S326" s="64"/>
      <c r="BF326" s="66"/>
      <c r="CK326" s="66"/>
    </row>
    <row r="327" spans="12:200" s="63" customFormat="1" ht="15.75" x14ac:dyDescent="0.3">
      <c r="L327" s="64"/>
      <c r="S327" s="64"/>
      <c r="BF327" s="66"/>
      <c r="CK327" s="66"/>
    </row>
    <row r="328" spans="12:200" s="63" customFormat="1" ht="15.75" x14ac:dyDescent="0.3">
      <c r="L328" s="64"/>
      <c r="S328" s="64"/>
      <c r="BF328" s="66"/>
      <c r="CK328" s="66"/>
      <c r="CM328" s="128"/>
      <c r="CN328" s="128"/>
      <c r="CO328" s="128"/>
      <c r="CP328" s="128"/>
      <c r="CQ328" s="128"/>
      <c r="CR328" s="128"/>
      <c r="CS328" s="128"/>
      <c r="CT328" s="128"/>
      <c r="CU328" s="128"/>
      <c r="CV328" s="128"/>
      <c r="CW328" s="128"/>
      <c r="CX328" s="128"/>
      <c r="CY328" s="128"/>
      <c r="CZ328" s="128"/>
      <c r="DA328" s="128"/>
      <c r="DB328" s="128"/>
      <c r="DC328" s="128"/>
      <c r="DD328" s="128"/>
      <c r="DE328" s="128"/>
      <c r="DF328" s="128"/>
      <c r="DG328" s="128"/>
      <c r="DH328" s="128"/>
      <c r="DI328" s="128"/>
      <c r="DJ328" s="128"/>
      <c r="DK328" s="128"/>
      <c r="DL328" s="128"/>
      <c r="DM328" s="128"/>
      <c r="DN328" s="128"/>
      <c r="DO328" s="128"/>
      <c r="DP328" s="128"/>
      <c r="DQ328" s="128"/>
      <c r="DR328" s="128"/>
      <c r="DS328" s="128"/>
      <c r="DT328" s="128"/>
      <c r="DU328" s="128"/>
      <c r="DV328" s="128"/>
      <c r="DW328" s="128"/>
      <c r="DX328" s="128"/>
      <c r="DY328" s="128"/>
      <c r="DZ328" s="128"/>
      <c r="EA328" s="128"/>
      <c r="EB328" s="128"/>
      <c r="EC328" s="128"/>
      <c r="ED328" s="128"/>
      <c r="EE328" s="128"/>
      <c r="EF328" s="128"/>
      <c r="EG328" s="128"/>
      <c r="EH328" s="128"/>
      <c r="EI328" s="128"/>
      <c r="EJ328" s="128"/>
      <c r="EK328" s="128"/>
      <c r="EL328" s="128"/>
      <c r="EM328" s="128"/>
      <c r="EN328" s="128"/>
      <c r="EO328" s="128"/>
      <c r="EP328" s="128"/>
      <c r="EQ328" s="128"/>
      <c r="ER328" s="128"/>
      <c r="ES328" s="128"/>
      <c r="ET328" s="128"/>
      <c r="EU328" s="128"/>
      <c r="EV328" s="128"/>
      <c r="EW328" s="128"/>
      <c r="EX328" s="128"/>
      <c r="EY328" s="128"/>
      <c r="EZ328" s="128"/>
      <c r="FA328" s="128"/>
      <c r="FB328" s="128"/>
      <c r="FC328" s="128"/>
      <c r="FD328" s="128"/>
      <c r="FE328" s="128"/>
      <c r="FF328" s="128"/>
      <c r="FG328" s="128"/>
      <c r="FH328" s="128"/>
      <c r="FI328" s="128"/>
      <c r="FJ328" s="128"/>
      <c r="FK328" s="128"/>
      <c r="FL328" s="128"/>
      <c r="FM328" s="128"/>
      <c r="FN328" s="128"/>
      <c r="FO328" s="128"/>
      <c r="FP328" s="128"/>
      <c r="FQ328" s="128"/>
      <c r="FR328" s="128"/>
      <c r="FS328" s="128"/>
      <c r="FT328" s="128"/>
      <c r="FU328" s="128"/>
      <c r="FV328" s="128"/>
      <c r="FW328" s="128"/>
      <c r="FX328" s="128"/>
      <c r="FY328" s="128"/>
      <c r="FZ328" s="128"/>
      <c r="GA328" s="128"/>
      <c r="GB328" s="128"/>
      <c r="GC328" s="128"/>
      <c r="GD328" s="128"/>
      <c r="GE328" s="128"/>
      <c r="GF328" s="128"/>
      <c r="GG328" s="128"/>
      <c r="GH328" s="128"/>
      <c r="GI328" s="128"/>
      <c r="GJ328" s="128"/>
      <c r="GK328" s="128"/>
      <c r="GL328" s="128"/>
      <c r="GM328" s="128"/>
      <c r="GN328" s="128"/>
      <c r="GO328" s="128"/>
      <c r="GP328" s="128"/>
      <c r="GQ328" s="128"/>
      <c r="GR328" s="128"/>
    </row>
    <row r="329" spans="12:200" s="63" customFormat="1" ht="15.75" x14ac:dyDescent="0.3">
      <c r="L329" s="64"/>
      <c r="S329" s="64"/>
      <c r="BF329" s="66"/>
      <c r="CK329" s="66"/>
      <c r="CM329" s="128"/>
      <c r="CN329" s="128"/>
      <c r="CO329" s="128"/>
      <c r="CP329" s="128"/>
      <c r="CQ329" s="128"/>
      <c r="CR329" s="128"/>
      <c r="CS329" s="128"/>
      <c r="CT329" s="128"/>
      <c r="CU329" s="128"/>
      <c r="CV329" s="128"/>
      <c r="CW329" s="128"/>
      <c r="CX329" s="128"/>
      <c r="CY329" s="128"/>
      <c r="CZ329" s="128"/>
      <c r="DA329" s="128"/>
      <c r="DB329" s="128"/>
      <c r="DC329" s="128"/>
      <c r="DD329" s="128"/>
      <c r="DE329" s="128"/>
      <c r="DF329" s="128"/>
      <c r="DG329" s="128"/>
      <c r="DH329" s="128"/>
      <c r="DI329" s="128"/>
      <c r="DJ329" s="128"/>
      <c r="DK329" s="128"/>
      <c r="DL329" s="128"/>
      <c r="DM329" s="128"/>
      <c r="DN329" s="128"/>
      <c r="DO329" s="128"/>
      <c r="DP329" s="128"/>
      <c r="DQ329" s="128"/>
      <c r="DR329" s="128"/>
      <c r="DS329" s="128"/>
      <c r="DT329" s="128"/>
      <c r="DU329" s="128"/>
      <c r="DV329" s="128"/>
      <c r="DW329" s="128"/>
      <c r="DX329" s="128"/>
      <c r="DY329" s="128"/>
      <c r="DZ329" s="128"/>
      <c r="EA329" s="128"/>
      <c r="EB329" s="128"/>
      <c r="EC329" s="128"/>
      <c r="ED329" s="128"/>
      <c r="EE329" s="128"/>
      <c r="EF329" s="128"/>
      <c r="EG329" s="128"/>
      <c r="EH329" s="128"/>
      <c r="EI329" s="128"/>
      <c r="EJ329" s="128"/>
      <c r="EK329" s="128"/>
      <c r="EL329" s="128"/>
      <c r="EM329" s="128"/>
      <c r="EN329" s="128"/>
      <c r="EO329" s="128"/>
      <c r="EP329" s="128"/>
      <c r="EQ329" s="128"/>
      <c r="ER329" s="128"/>
      <c r="ES329" s="128"/>
      <c r="ET329" s="128"/>
      <c r="EU329" s="128"/>
      <c r="EV329" s="128"/>
      <c r="EW329" s="128"/>
      <c r="EX329" s="128"/>
      <c r="EY329" s="128"/>
      <c r="EZ329" s="128"/>
      <c r="FA329" s="128"/>
      <c r="FB329" s="128"/>
      <c r="FC329" s="128"/>
      <c r="FD329" s="128"/>
      <c r="FE329" s="128"/>
      <c r="FF329" s="128"/>
      <c r="FG329" s="128"/>
      <c r="FH329" s="128"/>
      <c r="FI329" s="128"/>
      <c r="FJ329" s="128"/>
      <c r="FK329" s="128"/>
      <c r="FL329" s="128"/>
      <c r="FM329" s="128"/>
      <c r="FN329" s="128"/>
      <c r="FO329" s="128"/>
      <c r="FP329" s="128"/>
      <c r="FQ329" s="128"/>
      <c r="FR329" s="128"/>
      <c r="FS329" s="128"/>
      <c r="FT329" s="128"/>
      <c r="FU329" s="128"/>
      <c r="FV329" s="128"/>
      <c r="FW329" s="128"/>
      <c r="FX329" s="128"/>
      <c r="FY329" s="128"/>
      <c r="FZ329" s="128"/>
      <c r="GA329" s="128"/>
      <c r="GB329" s="128"/>
      <c r="GC329" s="128"/>
      <c r="GD329" s="128"/>
      <c r="GE329" s="128"/>
      <c r="GF329" s="128"/>
      <c r="GG329" s="128"/>
      <c r="GH329" s="128"/>
      <c r="GI329" s="128"/>
      <c r="GJ329" s="128"/>
      <c r="GK329" s="128"/>
      <c r="GL329" s="128"/>
      <c r="GM329" s="128"/>
      <c r="GN329" s="128"/>
      <c r="GO329" s="128"/>
      <c r="GP329" s="128"/>
      <c r="GQ329" s="128"/>
      <c r="GR329" s="128"/>
    </row>
    <row r="330" spans="12:200" s="63" customFormat="1" ht="15.75" x14ac:dyDescent="0.3">
      <c r="L330" s="64"/>
      <c r="S330" s="64"/>
      <c r="BF330" s="66"/>
      <c r="CK330" s="66"/>
      <c r="CM330" s="128"/>
      <c r="CN330" s="128"/>
      <c r="CO330" s="128"/>
      <c r="CP330" s="128"/>
      <c r="CQ330" s="128"/>
      <c r="CR330" s="128"/>
      <c r="CS330" s="128"/>
      <c r="CT330" s="128"/>
      <c r="CU330" s="128"/>
      <c r="CV330" s="128"/>
      <c r="CW330" s="128"/>
      <c r="CX330" s="128"/>
      <c r="CY330" s="128"/>
      <c r="CZ330" s="128"/>
      <c r="DA330" s="128"/>
      <c r="DB330" s="128"/>
      <c r="DC330" s="128"/>
      <c r="DD330" s="128"/>
      <c r="DE330" s="128"/>
      <c r="DF330" s="128"/>
      <c r="DG330" s="128"/>
      <c r="DH330" s="128"/>
      <c r="DI330" s="128"/>
      <c r="DJ330" s="128"/>
      <c r="DK330" s="128"/>
      <c r="DL330" s="128"/>
      <c r="DM330" s="128"/>
      <c r="DN330" s="128"/>
      <c r="DO330" s="128"/>
      <c r="DP330" s="128"/>
      <c r="DQ330" s="128"/>
      <c r="DR330" s="128"/>
      <c r="DS330" s="128"/>
      <c r="DT330" s="128"/>
      <c r="DU330" s="128"/>
      <c r="DV330" s="128"/>
      <c r="DW330" s="128"/>
      <c r="DX330" s="128"/>
      <c r="DY330" s="128"/>
      <c r="DZ330" s="128"/>
      <c r="EA330" s="128"/>
      <c r="EB330" s="128"/>
      <c r="EC330" s="128"/>
      <c r="ED330" s="128"/>
      <c r="EE330" s="128"/>
      <c r="EF330" s="128"/>
      <c r="EG330" s="128"/>
      <c r="EH330" s="128"/>
      <c r="EI330" s="128"/>
      <c r="EJ330" s="128"/>
      <c r="EK330" s="128"/>
      <c r="EL330" s="128"/>
      <c r="EM330" s="128"/>
      <c r="EN330" s="128"/>
      <c r="EO330" s="128"/>
      <c r="EP330" s="128"/>
      <c r="EQ330" s="128"/>
      <c r="ER330" s="128"/>
      <c r="ES330" s="128"/>
      <c r="ET330" s="128"/>
      <c r="EU330" s="128"/>
      <c r="EV330" s="128"/>
      <c r="EW330" s="128"/>
      <c r="EX330" s="128"/>
      <c r="EY330" s="128"/>
      <c r="EZ330" s="128"/>
      <c r="FA330" s="128"/>
      <c r="FB330" s="128"/>
      <c r="FC330" s="128"/>
      <c r="FD330" s="128"/>
      <c r="FE330" s="128"/>
      <c r="FF330" s="128"/>
      <c r="FG330" s="128"/>
      <c r="FH330" s="128"/>
      <c r="FI330" s="128"/>
      <c r="FJ330" s="128"/>
      <c r="FK330" s="128"/>
      <c r="FL330" s="128"/>
      <c r="FM330" s="128"/>
      <c r="FN330" s="128"/>
      <c r="FO330" s="128"/>
      <c r="FP330" s="128"/>
      <c r="FQ330" s="128"/>
      <c r="FR330" s="128"/>
      <c r="FS330" s="128"/>
      <c r="FT330" s="128"/>
      <c r="FU330" s="128"/>
      <c r="FV330" s="128"/>
      <c r="FW330" s="128"/>
      <c r="FX330" s="128"/>
      <c r="FY330" s="128"/>
      <c r="FZ330" s="128"/>
      <c r="GA330" s="128"/>
      <c r="GB330" s="128"/>
      <c r="GC330" s="128"/>
      <c r="GD330" s="128"/>
      <c r="GE330" s="128"/>
      <c r="GF330" s="128"/>
      <c r="GG330" s="128"/>
      <c r="GH330" s="128"/>
      <c r="GI330" s="128"/>
      <c r="GJ330" s="128"/>
      <c r="GK330" s="128"/>
      <c r="GL330" s="128"/>
      <c r="GM330" s="128"/>
      <c r="GN330" s="128"/>
      <c r="GO330" s="128"/>
      <c r="GP330" s="128"/>
      <c r="GQ330" s="128"/>
      <c r="GR330" s="128"/>
    </row>
    <row r="331" spans="12:200" s="128" customFormat="1" x14ac:dyDescent="0.25">
      <c r="L331" s="129"/>
      <c r="S331" s="129"/>
      <c r="W331" s="130"/>
      <c r="X331" s="130"/>
      <c r="Y331" s="130"/>
      <c r="BF331" s="131"/>
      <c r="CK331" s="131"/>
    </row>
    <row r="332" spans="12:200" s="128" customFormat="1" x14ac:dyDescent="0.25">
      <c r="L332" s="129"/>
      <c r="S332" s="129"/>
      <c r="W332" s="130"/>
      <c r="X332" s="130"/>
      <c r="Y332" s="130"/>
      <c r="BF332" s="131"/>
      <c r="CK332" s="131"/>
    </row>
    <row r="333" spans="12:200" s="128" customFormat="1" x14ac:dyDescent="0.25">
      <c r="L333" s="129"/>
      <c r="S333" s="129"/>
      <c r="W333" s="130"/>
      <c r="X333" s="130"/>
      <c r="Y333" s="130"/>
      <c r="BF333" s="131"/>
      <c r="CK333" s="131"/>
    </row>
    <row r="334" spans="12:200" s="128" customFormat="1" x14ac:dyDescent="0.25">
      <c r="L334" s="129"/>
      <c r="S334" s="129"/>
      <c r="W334" s="130"/>
      <c r="X334" s="130"/>
      <c r="Y334" s="130"/>
      <c r="BF334" s="131"/>
      <c r="CK334" s="131"/>
    </row>
    <row r="335" spans="12:200" s="128" customFormat="1" x14ac:dyDescent="0.25">
      <c r="L335" s="129"/>
      <c r="S335" s="129"/>
      <c r="W335" s="130"/>
      <c r="X335" s="130"/>
      <c r="Y335" s="130"/>
      <c r="BF335" s="131"/>
      <c r="CK335" s="131"/>
    </row>
    <row r="336" spans="12:200" s="128" customFormat="1" x14ac:dyDescent="0.25">
      <c r="L336" s="129"/>
      <c r="S336" s="129"/>
      <c r="W336" s="130"/>
      <c r="X336" s="130"/>
      <c r="Y336" s="130"/>
      <c r="BF336" s="131"/>
      <c r="CK336" s="131"/>
    </row>
    <row r="337" spans="12:89" s="128" customFormat="1" x14ac:dyDescent="0.25">
      <c r="L337" s="129"/>
      <c r="S337" s="129"/>
      <c r="W337" s="130"/>
      <c r="X337" s="130"/>
      <c r="Y337" s="130"/>
      <c r="BF337" s="131"/>
      <c r="CK337" s="131"/>
    </row>
    <row r="338" spans="12:89" s="128" customFormat="1" x14ac:dyDescent="0.25">
      <c r="L338" s="129"/>
      <c r="S338" s="129"/>
      <c r="W338" s="130"/>
      <c r="X338" s="130"/>
      <c r="Y338" s="130"/>
      <c r="BF338" s="131"/>
      <c r="CK338" s="131"/>
    </row>
    <row r="339" spans="12:89" s="128" customFormat="1" x14ac:dyDescent="0.25">
      <c r="L339" s="129"/>
      <c r="S339" s="129"/>
      <c r="W339" s="130"/>
      <c r="X339" s="130"/>
      <c r="Y339" s="130"/>
      <c r="BF339" s="131"/>
      <c r="CK339" s="131"/>
    </row>
    <row r="340" spans="12:89" s="128" customFormat="1" x14ac:dyDescent="0.25">
      <c r="L340" s="129"/>
      <c r="S340" s="129"/>
      <c r="W340" s="130"/>
      <c r="X340" s="130"/>
      <c r="Y340" s="130"/>
      <c r="BF340" s="131"/>
      <c r="CK340" s="131"/>
    </row>
    <row r="341" spans="12:89" s="128" customFormat="1" x14ac:dyDescent="0.25">
      <c r="L341" s="129"/>
      <c r="S341" s="129"/>
      <c r="W341" s="130"/>
      <c r="X341" s="130"/>
      <c r="Y341" s="130"/>
      <c r="BF341" s="131"/>
      <c r="CK341" s="131"/>
    </row>
    <row r="342" spans="12:89" s="128" customFormat="1" x14ac:dyDescent="0.25">
      <c r="L342" s="129"/>
      <c r="S342" s="129"/>
      <c r="W342" s="130"/>
      <c r="X342" s="130"/>
      <c r="Y342" s="130"/>
      <c r="BF342" s="131"/>
      <c r="CK342" s="131"/>
    </row>
    <row r="343" spans="12:89" s="128" customFormat="1" x14ac:dyDescent="0.25">
      <c r="L343" s="129"/>
      <c r="S343" s="129"/>
      <c r="W343" s="130"/>
      <c r="X343" s="130"/>
      <c r="Y343" s="130"/>
      <c r="BF343" s="131"/>
      <c r="CK343" s="131"/>
    </row>
    <row r="344" spans="12:89" s="128" customFormat="1" x14ac:dyDescent="0.25">
      <c r="L344" s="129"/>
      <c r="S344" s="129"/>
      <c r="W344" s="130"/>
      <c r="X344" s="130"/>
      <c r="Y344" s="130"/>
      <c r="BF344" s="131"/>
      <c r="CK344" s="131"/>
    </row>
    <row r="345" spans="12:89" s="128" customFormat="1" x14ac:dyDescent="0.25">
      <c r="L345" s="129"/>
      <c r="S345" s="129"/>
      <c r="W345" s="130"/>
      <c r="X345" s="130"/>
      <c r="Y345" s="130"/>
      <c r="BF345" s="131"/>
      <c r="CK345" s="131"/>
    </row>
    <row r="346" spans="12:89" s="128" customFormat="1" x14ac:dyDescent="0.25">
      <c r="L346" s="129"/>
      <c r="S346" s="129"/>
      <c r="W346" s="130"/>
      <c r="X346" s="130"/>
      <c r="Y346" s="130"/>
      <c r="BF346" s="131"/>
      <c r="CK346" s="131"/>
    </row>
    <row r="347" spans="12:89" s="128" customFormat="1" x14ac:dyDescent="0.25">
      <c r="L347" s="129"/>
      <c r="S347" s="129"/>
      <c r="W347" s="130"/>
      <c r="X347" s="130"/>
      <c r="Y347" s="130"/>
      <c r="BF347" s="131"/>
      <c r="CK347" s="131"/>
    </row>
    <row r="348" spans="12:89" s="128" customFormat="1" x14ac:dyDescent="0.25">
      <c r="L348" s="129"/>
      <c r="S348" s="129"/>
      <c r="W348" s="130"/>
      <c r="X348" s="130"/>
      <c r="Y348" s="130"/>
      <c r="BF348" s="131"/>
      <c r="CK348" s="131"/>
    </row>
    <row r="349" spans="12:89" s="128" customFormat="1" x14ac:dyDescent="0.25">
      <c r="L349" s="129"/>
      <c r="S349" s="129"/>
      <c r="W349" s="130"/>
      <c r="X349" s="130"/>
      <c r="Y349" s="130"/>
      <c r="BF349" s="131"/>
      <c r="CK349" s="131"/>
    </row>
    <row r="350" spans="12:89" s="128" customFormat="1" x14ac:dyDescent="0.25">
      <c r="L350" s="129"/>
      <c r="S350" s="129"/>
      <c r="W350" s="130"/>
      <c r="X350" s="130"/>
      <c r="Y350" s="130"/>
      <c r="BF350" s="131"/>
      <c r="CK350" s="131"/>
    </row>
    <row r="351" spans="12:89" s="128" customFormat="1" x14ac:dyDescent="0.25">
      <c r="L351" s="129"/>
      <c r="S351" s="129"/>
      <c r="W351" s="130"/>
      <c r="X351" s="130"/>
      <c r="Y351" s="130"/>
      <c r="BF351" s="131"/>
      <c r="CK351" s="131"/>
    </row>
    <row r="352" spans="12:89" s="128" customFormat="1" x14ac:dyDescent="0.25">
      <c r="L352" s="129"/>
      <c r="S352" s="129"/>
      <c r="W352" s="130"/>
      <c r="X352" s="130"/>
      <c r="Y352" s="130"/>
      <c r="BF352" s="131"/>
      <c r="CK352" s="131"/>
    </row>
    <row r="353" spans="12:89" s="128" customFormat="1" x14ac:dyDescent="0.25">
      <c r="L353" s="129"/>
      <c r="S353" s="129"/>
      <c r="W353" s="130"/>
      <c r="X353" s="130"/>
      <c r="Y353" s="130"/>
      <c r="BF353" s="131"/>
      <c r="CK353" s="131"/>
    </row>
    <row r="354" spans="12:89" s="128" customFormat="1" x14ac:dyDescent="0.25">
      <c r="L354" s="129"/>
      <c r="S354" s="129"/>
      <c r="W354" s="130"/>
      <c r="X354" s="130"/>
      <c r="Y354" s="130"/>
      <c r="BF354" s="131"/>
      <c r="CK354" s="131"/>
    </row>
    <row r="355" spans="12:89" s="128" customFormat="1" x14ac:dyDescent="0.25">
      <c r="L355" s="129"/>
      <c r="S355" s="129"/>
      <c r="W355" s="130"/>
      <c r="X355" s="130"/>
      <c r="Y355" s="130"/>
      <c r="BF355" s="131"/>
      <c r="CK355" s="131"/>
    </row>
    <row r="356" spans="12:89" s="128" customFormat="1" x14ac:dyDescent="0.25">
      <c r="L356" s="129"/>
      <c r="S356" s="129"/>
      <c r="W356" s="130"/>
      <c r="X356" s="130"/>
      <c r="Y356" s="130"/>
      <c r="BF356" s="131"/>
      <c r="CK356" s="131"/>
    </row>
    <row r="357" spans="12:89" s="128" customFormat="1" x14ac:dyDescent="0.25">
      <c r="L357" s="129"/>
      <c r="S357" s="129"/>
      <c r="W357" s="130"/>
      <c r="X357" s="130"/>
      <c r="Y357" s="130"/>
      <c r="BF357" s="131"/>
      <c r="CK357" s="131"/>
    </row>
    <row r="358" spans="12:89" s="128" customFormat="1" x14ac:dyDescent="0.25">
      <c r="L358" s="129"/>
      <c r="S358" s="129"/>
      <c r="W358" s="130"/>
      <c r="X358" s="130"/>
      <c r="Y358" s="130"/>
      <c r="BF358" s="131"/>
      <c r="CK358" s="131"/>
    </row>
    <row r="359" spans="12:89" s="128" customFormat="1" x14ac:dyDescent="0.25">
      <c r="L359" s="129"/>
      <c r="S359" s="129"/>
      <c r="W359" s="130"/>
      <c r="X359" s="130"/>
      <c r="Y359" s="130"/>
      <c r="BF359" s="131"/>
      <c r="CK359" s="131"/>
    </row>
    <row r="360" spans="12:89" s="128" customFormat="1" x14ac:dyDescent="0.25">
      <c r="L360" s="129"/>
      <c r="S360" s="129"/>
      <c r="W360" s="130"/>
      <c r="X360" s="130"/>
      <c r="Y360" s="130"/>
      <c r="BF360" s="131"/>
      <c r="CK360" s="131"/>
    </row>
    <row r="361" spans="12:89" s="128" customFormat="1" x14ac:dyDescent="0.25">
      <c r="L361" s="129"/>
      <c r="S361" s="129"/>
      <c r="W361" s="130"/>
      <c r="X361" s="130"/>
      <c r="Y361" s="130"/>
      <c r="BF361" s="131"/>
      <c r="CK361" s="131"/>
    </row>
    <row r="362" spans="12:89" s="128" customFormat="1" x14ac:dyDescent="0.25">
      <c r="L362" s="129"/>
      <c r="S362" s="129"/>
      <c r="W362" s="130"/>
      <c r="X362" s="130"/>
      <c r="Y362" s="130"/>
      <c r="BF362" s="131"/>
      <c r="CK362" s="131"/>
    </row>
    <row r="363" spans="12:89" s="128" customFormat="1" x14ac:dyDescent="0.25">
      <c r="L363" s="129"/>
      <c r="S363" s="129"/>
      <c r="W363" s="130"/>
      <c r="X363" s="130"/>
      <c r="Y363" s="130"/>
      <c r="BF363" s="131"/>
      <c r="CK363" s="131"/>
    </row>
    <row r="364" spans="12:89" s="128" customFormat="1" x14ac:dyDescent="0.25">
      <c r="L364" s="129"/>
      <c r="S364" s="129"/>
      <c r="W364" s="130"/>
      <c r="X364" s="130"/>
      <c r="Y364" s="130"/>
      <c r="BF364" s="131"/>
      <c r="CK364" s="131"/>
    </row>
    <row r="365" spans="12:89" s="128" customFormat="1" x14ac:dyDescent="0.25">
      <c r="L365" s="129"/>
      <c r="S365" s="129"/>
      <c r="W365" s="130"/>
      <c r="X365" s="130"/>
      <c r="Y365" s="130"/>
      <c r="BF365" s="131"/>
      <c r="CK365" s="131"/>
    </row>
    <row r="366" spans="12:89" s="128" customFormat="1" x14ac:dyDescent="0.25">
      <c r="L366" s="129"/>
      <c r="S366" s="129"/>
      <c r="W366" s="130"/>
      <c r="X366" s="130"/>
      <c r="Y366" s="130"/>
      <c r="BF366" s="131"/>
      <c r="CK366" s="131"/>
    </row>
    <row r="367" spans="12:89" s="128" customFormat="1" x14ac:dyDescent="0.25">
      <c r="L367" s="129"/>
      <c r="S367" s="129"/>
      <c r="W367" s="130"/>
      <c r="X367" s="130"/>
      <c r="Y367" s="130"/>
      <c r="BF367" s="131"/>
      <c r="CK367" s="131"/>
    </row>
    <row r="368" spans="12:89" s="128" customFormat="1" x14ac:dyDescent="0.25">
      <c r="L368" s="129"/>
      <c r="S368" s="129"/>
      <c r="W368" s="130"/>
      <c r="X368" s="130"/>
      <c r="Y368" s="130"/>
      <c r="BF368" s="131"/>
      <c r="CK368" s="131"/>
    </row>
    <row r="369" spans="12:89" s="128" customFormat="1" x14ac:dyDescent="0.25">
      <c r="L369" s="129"/>
      <c r="S369" s="129"/>
      <c r="W369" s="130"/>
      <c r="X369" s="130"/>
      <c r="Y369" s="130"/>
      <c r="BF369" s="131"/>
      <c r="CK369" s="131"/>
    </row>
    <row r="370" spans="12:89" s="128" customFormat="1" x14ac:dyDescent="0.25">
      <c r="L370" s="129"/>
      <c r="S370" s="129"/>
      <c r="W370" s="130"/>
      <c r="X370" s="130"/>
      <c r="Y370" s="130"/>
      <c r="BF370" s="131"/>
      <c r="CK370" s="131"/>
    </row>
    <row r="371" spans="12:89" s="128" customFormat="1" x14ac:dyDescent="0.25">
      <c r="L371" s="129"/>
      <c r="S371" s="129"/>
      <c r="W371" s="130"/>
      <c r="X371" s="130"/>
      <c r="Y371" s="130"/>
      <c r="BF371" s="131"/>
      <c r="CK371" s="131"/>
    </row>
    <row r="372" spans="12:89" s="128" customFormat="1" x14ac:dyDescent="0.25">
      <c r="L372" s="129"/>
      <c r="S372" s="129"/>
      <c r="W372" s="130"/>
      <c r="X372" s="130"/>
      <c r="Y372" s="130"/>
      <c r="BF372" s="131"/>
      <c r="CK372" s="131"/>
    </row>
    <row r="373" spans="12:89" s="128" customFormat="1" x14ac:dyDescent="0.25">
      <c r="L373" s="129"/>
      <c r="S373" s="129"/>
      <c r="W373" s="130"/>
      <c r="X373" s="130"/>
      <c r="Y373" s="130"/>
      <c r="BF373" s="131"/>
      <c r="CK373" s="131"/>
    </row>
    <row r="374" spans="12:89" s="128" customFormat="1" x14ac:dyDescent="0.25">
      <c r="L374" s="129"/>
      <c r="S374" s="129"/>
      <c r="W374" s="130"/>
      <c r="X374" s="130"/>
      <c r="Y374" s="130"/>
      <c r="BF374" s="131"/>
      <c r="CK374" s="131"/>
    </row>
    <row r="375" spans="12:89" s="128" customFormat="1" x14ac:dyDescent="0.25">
      <c r="L375" s="129"/>
      <c r="S375" s="129"/>
      <c r="W375" s="130"/>
      <c r="X375" s="130"/>
      <c r="Y375" s="130"/>
      <c r="BF375" s="131"/>
      <c r="CK375" s="131"/>
    </row>
    <row r="376" spans="12:89" s="128" customFormat="1" x14ac:dyDescent="0.25">
      <c r="L376" s="129"/>
      <c r="S376" s="129"/>
      <c r="W376" s="130"/>
      <c r="X376" s="130"/>
      <c r="Y376" s="130"/>
      <c r="BF376" s="131"/>
      <c r="CK376" s="131"/>
    </row>
    <row r="377" spans="12:89" s="128" customFormat="1" x14ac:dyDescent="0.25">
      <c r="L377" s="129"/>
      <c r="S377" s="129"/>
      <c r="W377" s="130"/>
      <c r="X377" s="130"/>
      <c r="Y377" s="130"/>
      <c r="BF377" s="131"/>
      <c r="CK377" s="131"/>
    </row>
    <row r="378" spans="12:89" s="128" customFormat="1" x14ac:dyDescent="0.25">
      <c r="L378" s="129"/>
      <c r="S378" s="129"/>
      <c r="W378" s="130"/>
      <c r="X378" s="130"/>
      <c r="Y378" s="130"/>
      <c r="BF378" s="131"/>
      <c r="CK378" s="131"/>
    </row>
    <row r="379" spans="12:89" s="128" customFormat="1" x14ac:dyDescent="0.25">
      <c r="L379" s="129"/>
      <c r="S379" s="129"/>
      <c r="W379" s="130"/>
      <c r="X379" s="130"/>
      <c r="Y379" s="130"/>
      <c r="BF379" s="131"/>
      <c r="CK379" s="131"/>
    </row>
    <row r="380" spans="12:89" s="128" customFormat="1" x14ac:dyDescent="0.25">
      <c r="L380" s="129"/>
      <c r="S380" s="129"/>
      <c r="W380" s="130"/>
      <c r="X380" s="130"/>
      <c r="Y380" s="130"/>
      <c r="BF380" s="131"/>
      <c r="CK380" s="131"/>
    </row>
    <row r="381" spans="12:89" s="128" customFormat="1" x14ac:dyDescent="0.25">
      <c r="L381" s="129"/>
      <c r="S381" s="129"/>
      <c r="W381" s="130"/>
      <c r="X381" s="130"/>
      <c r="Y381" s="130"/>
      <c r="BF381" s="131"/>
      <c r="CK381" s="131"/>
    </row>
    <row r="382" spans="12:89" s="128" customFormat="1" x14ac:dyDescent="0.25">
      <c r="L382" s="129"/>
      <c r="S382" s="129"/>
      <c r="W382" s="130"/>
      <c r="X382" s="130"/>
      <c r="Y382" s="130"/>
      <c r="BF382" s="131"/>
      <c r="CK382" s="131"/>
    </row>
    <row r="383" spans="12:89" s="128" customFormat="1" x14ac:dyDescent="0.25">
      <c r="L383" s="129"/>
      <c r="S383" s="129"/>
      <c r="W383" s="130"/>
      <c r="X383" s="130"/>
      <c r="Y383" s="130"/>
      <c r="BF383" s="131"/>
      <c r="CK383" s="131"/>
    </row>
    <row r="384" spans="12:89" s="128" customFormat="1" x14ac:dyDescent="0.25">
      <c r="L384" s="129"/>
      <c r="S384" s="129"/>
      <c r="W384" s="130"/>
      <c r="X384" s="130"/>
      <c r="Y384" s="130"/>
      <c r="BF384" s="131"/>
      <c r="CK384" s="131"/>
    </row>
    <row r="385" spans="12:89" s="128" customFormat="1" x14ac:dyDescent="0.25">
      <c r="L385" s="129"/>
      <c r="S385" s="129"/>
      <c r="W385" s="130"/>
      <c r="X385" s="130"/>
      <c r="Y385" s="130"/>
      <c r="BF385" s="131"/>
      <c r="CK385" s="131"/>
    </row>
    <row r="386" spans="12:89" s="128" customFormat="1" x14ac:dyDescent="0.25">
      <c r="L386" s="129"/>
      <c r="S386" s="129"/>
      <c r="W386" s="130"/>
      <c r="X386" s="130"/>
      <c r="Y386" s="130"/>
      <c r="BF386" s="131"/>
      <c r="CK386" s="131"/>
    </row>
    <row r="387" spans="12:89" s="128" customFormat="1" x14ac:dyDescent="0.25">
      <c r="L387" s="129"/>
      <c r="S387" s="129"/>
      <c r="W387" s="130"/>
      <c r="X387" s="130"/>
      <c r="Y387" s="130"/>
      <c r="BF387" s="131"/>
      <c r="CK387" s="131"/>
    </row>
    <row r="388" spans="12:89" s="128" customFormat="1" x14ac:dyDescent="0.25">
      <c r="L388" s="129"/>
      <c r="S388" s="129"/>
      <c r="W388" s="130"/>
      <c r="X388" s="130"/>
      <c r="Y388" s="130"/>
      <c r="BF388" s="131"/>
      <c r="CK388" s="131"/>
    </row>
    <row r="389" spans="12:89" s="128" customFormat="1" x14ac:dyDescent="0.25">
      <c r="L389" s="129"/>
      <c r="S389" s="129"/>
      <c r="W389" s="130"/>
      <c r="X389" s="130"/>
      <c r="Y389" s="130"/>
      <c r="BF389" s="131"/>
      <c r="CK389" s="131"/>
    </row>
    <row r="390" spans="12:89" s="128" customFormat="1" x14ac:dyDescent="0.25">
      <c r="L390" s="129"/>
      <c r="S390" s="129"/>
      <c r="W390" s="130"/>
      <c r="X390" s="130"/>
      <c r="Y390" s="130"/>
      <c r="BF390" s="131"/>
      <c r="CK390" s="131"/>
    </row>
    <row r="391" spans="12:89" s="128" customFormat="1" x14ac:dyDescent="0.25">
      <c r="L391" s="129"/>
      <c r="S391" s="129"/>
      <c r="W391" s="130"/>
      <c r="X391" s="130"/>
      <c r="Y391" s="130"/>
      <c r="BF391" s="131"/>
      <c r="CK391" s="131"/>
    </row>
    <row r="392" spans="12:89" s="128" customFormat="1" x14ac:dyDescent="0.25">
      <c r="L392" s="129"/>
      <c r="S392" s="129"/>
      <c r="W392" s="130"/>
      <c r="X392" s="130"/>
      <c r="Y392" s="130"/>
      <c r="BF392" s="131"/>
      <c r="CK392" s="131"/>
    </row>
    <row r="393" spans="12:89" s="128" customFormat="1" x14ac:dyDescent="0.25">
      <c r="L393" s="129"/>
      <c r="S393" s="129"/>
      <c r="W393" s="130"/>
      <c r="X393" s="130"/>
      <c r="Y393" s="130"/>
      <c r="BF393" s="131"/>
      <c r="CK393" s="131"/>
    </row>
    <row r="394" spans="12:89" s="128" customFormat="1" x14ac:dyDescent="0.25">
      <c r="L394" s="129"/>
      <c r="S394" s="129"/>
      <c r="W394" s="130"/>
      <c r="X394" s="130"/>
      <c r="Y394" s="130"/>
      <c r="BF394" s="131"/>
      <c r="CK394" s="131"/>
    </row>
    <row r="395" spans="12:89" s="128" customFormat="1" x14ac:dyDescent="0.25">
      <c r="L395" s="129"/>
      <c r="S395" s="129"/>
      <c r="W395" s="130"/>
      <c r="X395" s="130"/>
      <c r="Y395" s="130"/>
      <c r="BF395" s="131"/>
      <c r="CK395" s="131"/>
    </row>
    <row r="396" spans="12:89" s="128" customFormat="1" x14ac:dyDescent="0.25">
      <c r="L396" s="129"/>
      <c r="S396" s="129"/>
      <c r="W396" s="130"/>
      <c r="X396" s="130"/>
      <c r="Y396" s="130"/>
      <c r="BF396" s="131"/>
      <c r="CK396" s="131"/>
    </row>
    <row r="397" spans="12:89" s="128" customFormat="1" x14ac:dyDescent="0.25">
      <c r="L397" s="129"/>
      <c r="S397" s="129"/>
      <c r="W397" s="130"/>
      <c r="X397" s="130"/>
      <c r="Y397" s="130"/>
      <c r="BF397" s="131"/>
      <c r="CK397" s="131"/>
    </row>
    <row r="398" spans="12:89" s="128" customFormat="1" x14ac:dyDescent="0.25">
      <c r="L398" s="129"/>
      <c r="S398" s="129"/>
      <c r="W398" s="130"/>
      <c r="X398" s="130"/>
      <c r="Y398" s="130"/>
      <c r="BF398" s="131"/>
      <c r="CK398" s="131"/>
    </row>
    <row r="399" spans="12:89" s="128" customFormat="1" x14ac:dyDescent="0.25">
      <c r="L399" s="129"/>
      <c r="S399" s="129"/>
      <c r="W399" s="130"/>
      <c r="X399" s="130"/>
      <c r="Y399" s="130"/>
      <c r="BF399" s="131"/>
      <c r="CK399" s="131"/>
    </row>
    <row r="400" spans="12:89" s="128" customFormat="1" x14ac:dyDescent="0.25">
      <c r="L400" s="129"/>
      <c r="S400" s="129"/>
      <c r="W400" s="130"/>
      <c r="X400" s="130"/>
      <c r="Y400" s="130"/>
      <c r="BF400" s="131"/>
      <c r="CK400" s="131"/>
    </row>
    <row r="401" spans="12:89" s="128" customFormat="1" x14ac:dyDescent="0.25">
      <c r="L401" s="129"/>
      <c r="S401" s="129"/>
      <c r="W401" s="130"/>
      <c r="X401" s="130"/>
      <c r="Y401" s="130"/>
      <c r="BF401" s="131"/>
      <c r="CK401" s="131"/>
    </row>
    <row r="402" spans="12:89" s="128" customFormat="1" x14ac:dyDescent="0.25">
      <c r="L402" s="129"/>
      <c r="S402" s="129"/>
      <c r="W402" s="130"/>
      <c r="X402" s="130"/>
      <c r="Y402" s="130"/>
      <c r="BF402" s="131"/>
      <c r="CK402" s="131"/>
    </row>
    <row r="403" spans="12:89" s="128" customFormat="1" x14ac:dyDescent="0.25">
      <c r="L403" s="129"/>
      <c r="S403" s="129"/>
      <c r="W403" s="130"/>
      <c r="X403" s="130"/>
      <c r="Y403" s="130"/>
      <c r="BF403" s="131"/>
      <c r="CK403" s="131"/>
    </row>
    <row r="404" spans="12:89" s="128" customFormat="1" x14ac:dyDescent="0.25">
      <c r="L404" s="129"/>
      <c r="S404" s="129"/>
      <c r="W404" s="130"/>
      <c r="X404" s="130"/>
      <c r="Y404" s="130"/>
      <c r="BF404" s="131"/>
      <c r="CK404" s="131"/>
    </row>
    <row r="405" spans="12:89" s="128" customFormat="1" x14ac:dyDescent="0.25">
      <c r="L405" s="129"/>
      <c r="S405" s="129"/>
      <c r="W405" s="130"/>
      <c r="X405" s="130"/>
      <c r="Y405" s="130"/>
      <c r="BF405" s="131"/>
      <c r="CK405" s="131"/>
    </row>
    <row r="406" spans="12:89" s="128" customFormat="1" x14ac:dyDescent="0.25">
      <c r="L406" s="129"/>
      <c r="S406" s="129"/>
      <c r="W406" s="130"/>
      <c r="X406" s="130"/>
      <c r="Y406" s="130"/>
      <c r="BF406" s="131"/>
      <c r="CK406" s="131"/>
    </row>
    <row r="407" spans="12:89" s="128" customFormat="1" x14ac:dyDescent="0.25">
      <c r="L407" s="129"/>
      <c r="S407" s="129"/>
      <c r="W407" s="130"/>
      <c r="X407" s="130"/>
      <c r="Y407" s="130"/>
      <c r="BF407" s="131"/>
      <c r="CK407" s="131"/>
    </row>
    <row r="408" spans="12:89" s="128" customFormat="1" x14ac:dyDescent="0.25">
      <c r="L408" s="129"/>
      <c r="S408" s="129"/>
      <c r="W408" s="130"/>
      <c r="X408" s="130"/>
      <c r="Y408" s="130"/>
      <c r="BF408" s="131"/>
      <c r="CK408" s="131"/>
    </row>
    <row r="409" spans="12:89" s="128" customFormat="1" x14ac:dyDescent="0.25">
      <c r="L409" s="129"/>
      <c r="S409" s="129"/>
      <c r="W409" s="130"/>
      <c r="X409" s="130"/>
      <c r="Y409" s="130"/>
      <c r="BF409" s="131"/>
      <c r="CK409" s="131"/>
    </row>
    <row r="410" spans="12:89" s="128" customFormat="1" x14ac:dyDescent="0.25">
      <c r="L410" s="129"/>
      <c r="S410" s="129"/>
      <c r="W410" s="130"/>
      <c r="X410" s="130"/>
      <c r="Y410" s="130"/>
      <c r="BF410" s="131"/>
      <c r="CK410" s="131"/>
    </row>
    <row r="411" spans="12:89" s="128" customFormat="1" x14ac:dyDescent="0.25">
      <c r="L411" s="129"/>
      <c r="S411" s="129"/>
      <c r="W411" s="130"/>
      <c r="X411" s="130"/>
      <c r="Y411" s="130"/>
      <c r="BF411" s="131"/>
      <c r="CK411" s="131"/>
    </row>
    <row r="412" spans="12:89" s="128" customFormat="1" x14ac:dyDescent="0.25">
      <c r="L412" s="129"/>
      <c r="S412" s="129"/>
      <c r="W412" s="130"/>
      <c r="X412" s="130"/>
      <c r="Y412" s="130"/>
      <c r="BF412" s="131"/>
      <c r="CK412" s="131"/>
    </row>
    <row r="413" spans="12:89" s="128" customFormat="1" x14ac:dyDescent="0.25">
      <c r="L413" s="129"/>
      <c r="S413" s="129"/>
      <c r="W413" s="130"/>
      <c r="X413" s="130"/>
      <c r="Y413" s="130"/>
      <c r="BF413" s="131"/>
      <c r="CK413" s="131"/>
    </row>
    <row r="414" spans="12:89" s="128" customFormat="1" x14ac:dyDescent="0.25">
      <c r="L414" s="129"/>
      <c r="S414" s="129"/>
      <c r="W414" s="130"/>
      <c r="X414" s="130"/>
      <c r="Y414" s="130"/>
      <c r="BF414" s="131"/>
      <c r="CK414" s="131"/>
    </row>
    <row r="415" spans="12:89" s="128" customFormat="1" x14ac:dyDescent="0.25">
      <c r="L415" s="129"/>
      <c r="S415" s="129"/>
      <c r="W415" s="130"/>
      <c r="X415" s="130"/>
      <c r="Y415" s="130"/>
      <c r="BF415" s="131"/>
      <c r="CK415" s="131"/>
    </row>
    <row r="416" spans="12:89" s="128" customFormat="1" x14ac:dyDescent="0.25">
      <c r="L416" s="129"/>
      <c r="S416" s="129"/>
      <c r="W416" s="130"/>
      <c r="X416" s="130"/>
      <c r="Y416" s="130"/>
      <c r="BF416" s="131"/>
      <c r="CK416" s="131"/>
    </row>
    <row r="417" spans="12:89" s="128" customFormat="1" x14ac:dyDescent="0.25">
      <c r="L417" s="129"/>
      <c r="S417" s="129"/>
      <c r="W417" s="130"/>
      <c r="X417" s="130"/>
      <c r="Y417" s="130"/>
      <c r="BF417" s="131"/>
      <c r="CK417" s="131"/>
    </row>
    <row r="418" spans="12:89" s="128" customFormat="1" x14ac:dyDescent="0.25">
      <c r="L418" s="129"/>
      <c r="S418" s="129"/>
      <c r="W418" s="130"/>
      <c r="X418" s="130"/>
      <c r="Y418" s="130"/>
      <c r="BF418" s="131"/>
      <c r="CK418" s="131"/>
    </row>
    <row r="419" spans="12:89" s="128" customFormat="1" x14ac:dyDescent="0.25">
      <c r="L419" s="129"/>
      <c r="S419" s="129"/>
      <c r="W419" s="130"/>
      <c r="X419" s="130"/>
      <c r="Y419" s="130"/>
      <c r="BF419" s="131"/>
      <c r="CK419" s="131"/>
    </row>
    <row r="420" spans="12:89" s="128" customFormat="1" x14ac:dyDescent="0.25">
      <c r="L420" s="129"/>
      <c r="S420" s="129"/>
      <c r="W420" s="130"/>
      <c r="X420" s="130"/>
      <c r="Y420" s="130"/>
      <c r="BF420" s="131"/>
      <c r="CK420" s="131"/>
    </row>
    <row r="421" spans="12:89" s="128" customFormat="1" x14ac:dyDescent="0.25">
      <c r="L421" s="129"/>
      <c r="S421" s="129"/>
      <c r="W421" s="130"/>
      <c r="X421" s="130"/>
      <c r="Y421" s="130"/>
      <c r="BF421" s="131"/>
      <c r="CK421" s="131"/>
    </row>
    <row r="422" spans="12:89" s="128" customFormat="1" x14ac:dyDescent="0.25">
      <c r="L422" s="129"/>
      <c r="S422" s="129"/>
      <c r="W422" s="130"/>
      <c r="X422" s="130"/>
      <c r="Y422" s="130"/>
      <c r="BF422" s="131"/>
      <c r="CK422" s="131"/>
    </row>
    <row r="423" spans="12:89" s="128" customFormat="1" x14ac:dyDescent="0.25">
      <c r="L423" s="129"/>
      <c r="S423" s="129"/>
      <c r="W423" s="130"/>
      <c r="X423" s="130"/>
      <c r="Y423" s="130"/>
      <c r="BF423" s="131"/>
      <c r="CK423" s="131"/>
    </row>
    <row r="424" spans="12:89" s="128" customFormat="1" x14ac:dyDescent="0.25">
      <c r="L424" s="129"/>
      <c r="S424" s="129"/>
      <c r="W424" s="130"/>
      <c r="X424" s="130"/>
      <c r="Y424" s="130"/>
      <c r="BF424" s="131"/>
      <c r="CK424" s="131"/>
    </row>
    <row r="425" spans="12:89" s="128" customFormat="1" x14ac:dyDescent="0.25">
      <c r="L425" s="129"/>
      <c r="S425" s="129"/>
      <c r="W425" s="130"/>
      <c r="X425" s="130"/>
      <c r="Y425" s="130"/>
      <c r="BF425" s="131"/>
      <c r="CK425" s="131"/>
    </row>
    <row r="426" spans="12:89" s="128" customFormat="1" x14ac:dyDescent="0.25">
      <c r="L426" s="129"/>
      <c r="S426" s="129"/>
      <c r="W426" s="130"/>
      <c r="X426" s="130"/>
      <c r="Y426" s="130"/>
      <c r="BF426" s="131"/>
      <c r="CK426" s="131"/>
    </row>
    <row r="427" spans="12:89" s="128" customFormat="1" x14ac:dyDescent="0.25">
      <c r="L427" s="129"/>
      <c r="S427" s="129"/>
      <c r="W427" s="130"/>
      <c r="X427" s="130"/>
      <c r="Y427" s="130"/>
      <c r="BF427" s="131"/>
      <c r="CK427" s="131"/>
    </row>
    <row r="428" spans="12:89" s="128" customFormat="1" x14ac:dyDescent="0.25">
      <c r="L428" s="129"/>
      <c r="S428" s="129"/>
      <c r="W428" s="130"/>
      <c r="X428" s="130"/>
      <c r="Y428" s="130"/>
      <c r="BF428" s="131"/>
      <c r="CK428" s="131"/>
    </row>
    <row r="429" spans="12:89" s="128" customFormat="1" x14ac:dyDescent="0.25">
      <c r="L429" s="129"/>
      <c r="S429" s="129"/>
      <c r="W429" s="130"/>
      <c r="X429" s="130"/>
      <c r="Y429" s="130"/>
      <c r="BF429" s="131"/>
      <c r="CK429" s="131"/>
    </row>
    <row r="430" spans="12:89" s="128" customFormat="1" x14ac:dyDescent="0.25">
      <c r="L430" s="129"/>
      <c r="S430" s="129"/>
      <c r="W430" s="130"/>
      <c r="X430" s="130"/>
      <c r="Y430" s="130"/>
      <c r="BF430" s="131"/>
      <c r="CK430" s="131"/>
    </row>
    <row r="431" spans="12:89" s="128" customFormat="1" x14ac:dyDescent="0.25">
      <c r="L431" s="129"/>
      <c r="S431" s="129"/>
      <c r="W431" s="130"/>
      <c r="X431" s="130"/>
      <c r="Y431" s="130"/>
      <c r="BF431" s="131"/>
      <c r="CK431" s="131"/>
    </row>
    <row r="432" spans="12:89" s="128" customFormat="1" x14ac:dyDescent="0.25">
      <c r="L432" s="129"/>
      <c r="S432" s="129"/>
      <c r="W432" s="130"/>
      <c r="X432" s="130"/>
      <c r="Y432" s="130"/>
      <c r="BF432" s="131"/>
      <c r="CK432" s="131"/>
    </row>
    <row r="433" spans="12:89" s="128" customFormat="1" x14ac:dyDescent="0.25">
      <c r="L433" s="129"/>
      <c r="S433" s="129"/>
      <c r="W433" s="130"/>
      <c r="X433" s="130"/>
      <c r="Y433" s="130"/>
      <c r="BF433" s="131"/>
      <c r="CK433" s="131"/>
    </row>
    <row r="434" spans="12:89" s="128" customFormat="1" x14ac:dyDescent="0.25">
      <c r="L434" s="129"/>
      <c r="S434" s="129"/>
      <c r="W434" s="130"/>
      <c r="X434" s="130"/>
      <c r="Y434" s="130"/>
      <c r="BF434" s="131"/>
      <c r="CK434" s="131"/>
    </row>
    <row r="435" spans="12:89" s="128" customFormat="1" x14ac:dyDescent="0.25">
      <c r="L435" s="129"/>
      <c r="S435" s="129"/>
      <c r="W435" s="130"/>
      <c r="X435" s="130"/>
      <c r="Y435" s="130"/>
      <c r="BF435" s="131"/>
      <c r="CK435" s="131"/>
    </row>
    <row r="436" spans="12:89" s="128" customFormat="1" x14ac:dyDescent="0.25">
      <c r="L436" s="129"/>
      <c r="S436" s="129"/>
      <c r="W436" s="130"/>
      <c r="X436" s="130"/>
      <c r="Y436" s="130"/>
      <c r="BF436" s="131"/>
      <c r="CK436" s="131"/>
    </row>
    <row r="437" spans="12:89" s="128" customFormat="1" x14ac:dyDescent="0.25">
      <c r="L437" s="129"/>
      <c r="S437" s="129"/>
      <c r="W437" s="130"/>
      <c r="X437" s="130"/>
      <c r="Y437" s="130"/>
      <c r="BF437" s="131"/>
      <c r="CK437" s="131"/>
    </row>
    <row r="438" spans="12:89" s="128" customFormat="1" x14ac:dyDescent="0.25">
      <c r="L438" s="129"/>
      <c r="S438" s="129"/>
      <c r="W438" s="130"/>
      <c r="X438" s="130"/>
      <c r="Y438" s="130"/>
      <c r="BF438" s="131"/>
      <c r="CK438" s="131"/>
    </row>
    <row r="439" spans="12:89" s="128" customFormat="1" x14ac:dyDescent="0.25">
      <c r="L439" s="129"/>
      <c r="S439" s="129"/>
      <c r="W439" s="130"/>
      <c r="X439" s="130"/>
      <c r="Y439" s="130"/>
      <c r="BF439" s="131"/>
      <c r="CK439" s="131"/>
    </row>
    <row r="440" spans="12:89" s="128" customFormat="1" x14ac:dyDescent="0.25">
      <c r="L440" s="129"/>
      <c r="S440" s="129"/>
      <c r="W440" s="130"/>
      <c r="X440" s="130"/>
      <c r="Y440" s="130"/>
      <c r="BF440" s="131"/>
      <c r="CK440" s="131"/>
    </row>
    <row r="441" spans="12:89" s="128" customFormat="1" x14ac:dyDescent="0.25">
      <c r="L441" s="129"/>
      <c r="S441" s="129"/>
      <c r="W441" s="130"/>
      <c r="X441" s="130"/>
      <c r="Y441" s="130"/>
      <c r="BF441" s="131"/>
      <c r="CK441" s="131"/>
    </row>
    <row r="442" spans="12:89" s="128" customFormat="1" x14ac:dyDescent="0.25">
      <c r="L442" s="129"/>
      <c r="S442" s="129"/>
      <c r="W442" s="130"/>
      <c r="X442" s="130"/>
      <c r="Y442" s="130"/>
      <c r="BF442" s="131"/>
      <c r="CK442" s="131"/>
    </row>
    <row r="443" spans="12:89" s="128" customFormat="1" x14ac:dyDescent="0.25">
      <c r="L443" s="129"/>
      <c r="S443" s="129"/>
      <c r="W443" s="130"/>
      <c r="X443" s="130"/>
      <c r="Y443" s="130"/>
      <c r="BF443" s="131"/>
      <c r="CK443" s="131"/>
    </row>
    <row r="444" spans="12:89" s="128" customFormat="1" x14ac:dyDescent="0.25">
      <c r="L444" s="129"/>
      <c r="S444" s="129"/>
      <c r="W444" s="130"/>
      <c r="X444" s="130"/>
      <c r="Y444" s="130"/>
      <c r="BF444" s="131"/>
      <c r="CK444" s="131"/>
    </row>
    <row r="445" spans="12:89" s="128" customFormat="1" x14ac:dyDescent="0.25">
      <c r="L445" s="129"/>
      <c r="S445" s="129"/>
      <c r="W445" s="130"/>
      <c r="X445" s="130"/>
      <c r="Y445" s="130"/>
      <c r="BF445" s="131"/>
      <c r="CK445" s="131"/>
    </row>
    <row r="446" spans="12:89" s="128" customFormat="1" x14ac:dyDescent="0.25">
      <c r="L446" s="129"/>
      <c r="S446" s="129"/>
      <c r="W446" s="130"/>
      <c r="X446" s="130"/>
      <c r="Y446" s="130"/>
      <c r="BF446" s="131"/>
      <c r="CK446" s="131"/>
    </row>
    <row r="447" spans="12:89" s="128" customFormat="1" x14ac:dyDescent="0.25">
      <c r="L447" s="129"/>
      <c r="S447" s="129"/>
      <c r="W447" s="130"/>
      <c r="X447" s="130"/>
      <c r="Y447" s="130"/>
      <c r="BF447" s="131"/>
      <c r="CK447" s="131"/>
    </row>
    <row r="448" spans="12:89" s="128" customFormat="1" x14ac:dyDescent="0.25">
      <c r="L448" s="129"/>
      <c r="S448" s="129"/>
      <c r="W448" s="130"/>
      <c r="X448" s="130"/>
      <c r="Y448" s="130"/>
      <c r="BF448" s="131"/>
      <c r="CK448" s="131"/>
    </row>
    <row r="449" spans="12:89" s="128" customFormat="1" x14ac:dyDescent="0.25">
      <c r="L449" s="129"/>
      <c r="S449" s="129"/>
      <c r="W449" s="130"/>
      <c r="X449" s="130"/>
      <c r="Y449" s="130"/>
      <c r="BF449" s="131"/>
      <c r="CK449" s="131"/>
    </row>
    <row r="450" spans="12:89" s="128" customFormat="1" x14ac:dyDescent="0.25">
      <c r="L450" s="129"/>
      <c r="S450" s="129"/>
      <c r="W450" s="130"/>
      <c r="X450" s="130"/>
      <c r="Y450" s="130"/>
      <c r="BF450" s="131"/>
      <c r="CK450" s="131"/>
    </row>
    <row r="451" spans="12:89" s="128" customFormat="1" x14ac:dyDescent="0.25">
      <c r="L451" s="129"/>
      <c r="S451" s="129"/>
      <c r="W451" s="130"/>
      <c r="X451" s="130"/>
      <c r="Y451" s="130"/>
      <c r="BF451" s="131"/>
      <c r="CK451" s="131"/>
    </row>
    <row r="452" spans="12:89" s="128" customFormat="1" x14ac:dyDescent="0.25">
      <c r="L452" s="129"/>
      <c r="S452" s="129"/>
      <c r="W452" s="130"/>
      <c r="X452" s="130"/>
      <c r="Y452" s="130"/>
      <c r="BF452" s="131"/>
      <c r="CK452" s="131"/>
    </row>
    <row r="453" spans="12:89" s="128" customFormat="1" x14ac:dyDescent="0.25">
      <c r="L453" s="129"/>
      <c r="S453" s="129"/>
      <c r="W453" s="130"/>
      <c r="X453" s="130"/>
      <c r="Y453" s="130"/>
      <c r="BF453" s="131"/>
      <c r="CK453" s="131"/>
    </row>
    <row r="454" spans="12:89" s="128" customFormat="1" x14ac:dyDescent="0.25">
      <c r="L454" s="129"/>
      <c r="S454" s="129"/>
      <c r="W454" s="130"/>
      <c r="X454" s="130"/>
      <c r="Y454" s="130"/>
      <c r="BF454" s="131"/>
      <c r="CK454" s="131"/>
    </row>
    <row r="455" spans="12:89" s="128" customFormat="1" x14ac:dyDescent="0.25">
      <c r="L455" s="129"/>
      <c r="S455" s="129"/>
      <c r="W455" s="130"/>
      <c r="X455" s="130"/>
      <c r="Y455" s="130"/>
      <c r="BF455" s="131"/>
      <c r="CK455" s="131"/>
    </row>
    <row r="456" spans="12:89" s="128" customFormat="1" x14ac:dyDescent="0.25">
      <c r="L456" s="129"/>
      <c r="S456" s="129"/>
      <c r="W456" s="130"/>
      <c r="X456" s="130"/>
      <c r="Y456" s="130"/>
      <c r="BF456" s="131"/>
      <c r="CK456" s="131"/>
    </row>
    <row r="457" spans="12:89" s="128" customFormat="1" x14ac:dyDescent="0.25">
      <c r="L457" s="129"/>
      <c r="S457" s="129"/>
      <c r="W457" s="130"/>
      <c r="X457" s="130"/>
      <c r="Y457" s="130"/>
      <c r="BF457" s="131"/>
      <c r="CK457" s="131"/>
    </row>
    <row r="458" spans="12:89" s="128" customFormat="1" x14ac:dyDescent="0.25">
      <c r="L458" s="129"/>
      <c r="S458" s="129"/>
      <c r="W458" s="130"/>
      <c r="X458" s="130"/>
      <c r="Y458" s="130"/>
      <c r="BF458" s="131"/>
      <c r="CK458" s="131"/>
    </row>
    <row r="459" spans="12:89" s="128" customFormat="1" x14ac:dyDescent="0.25">
      <c r="L459" s="129"/>
      <c r="S459" s="129"/>
      <c r="W459" s="130"/>
      <c r="X459" s="130"/>
      <c r="Y459" s="130"/>
      <c r="BF459" s="131"/>
      <c r="CK459" s="131"/>
    </row>
    <row r="460" spans="12:89" s="128" customFormat="1" x14ac:dyDescent="0.25">
      <c r="L460" s="129"/>
      <c r="S460" s="129"/>
      <c r="W460" s="130"/>
      <c r="X460" s="130"/>
      <c r="Y460" s="130"/>
      <c r="BF460" s="131"/>
      <c r="CK460" s="131"/>
    </row>
    <row r="461" spans="12:89" s="128" customFormat="1" x14ac:dyDescent="0.25">
      <c r="L461" s="129"/>
      <c r="S461" s="129"/>
      <c r="W461" s="130"/>
      <c r="X461" s="130"/>
      <c r="Y461" s="130"/>
      <c r="BF461" s="131"/>
      <c r="CK461" s="131"/>
    </row>
    <row r="462" spans="12:89" s="128" customFormat="1" x14ac:dyDescent="0.25">
      <c r="L462" s="129"/>
      <c r="S462" s="129"/>
      <c r="W462" s="130"/>
      <c r="X462" s="130"/>
      <c r="Y462" s="130"/>
      <c r="BF462" s="131"/>
      <c r="CK462" s="131"/>
    </row>
    <row r="463" spans="12:89" s="128" customFormat="1" x14ac:dyDescent="0.25">
      <c r="L463" s="129"/>
      <c r="S463" s="129"/>
      <c r="W463" s="130"/>
      <c r="X463" s="130"/>
      <c r="Y463" s="130"/>
      <c r="BF463" s="131"/>
      <c r="CK463" s="131"/>
    </row>
    <row r="464" spans="12:89" s="128" customFormat="1" x14ac:dyDescent="0.25">
      <c r="L464" s="129"/>
      <c r="S464" s="129"/>
      <c r="W464" s="130"/>
      <c r="X464" s="130"/>
      <c r="Y464" s="130"/>
      <c r="BF464" s="131"/>
      <c r="CK464" s="131"/>
    </row>
    <row r="465" spans="12:89" s="128" customFormat="1" x14ac:dyDescent="0.25">
      <c r="L465" s="129"/>
      <c r="S465" s="129"/>
      <c r="W465" s="130"/>
      <c r="X465" s="130"/>
      <c r="Y465" s="130"/>
      <c r="BF465" s="131"/>
      <c r="CK465" s="131"/>
    </row>
    <row r="466" spans="12:89" s="128" customFormat="1" x14ac:dyDescent="0.25">
      <c r="L466" s="129"/>
      <c r="S466" s="129"/>
      <c r="W466" s="130"/>
      <c r="X466" s="130"/>
      <c r="Y466" s="130"/>
      <c r="BF466" s="131"/>
      <c r="CK466" s="131"/>
    </row>
    <row r="467" spans="12:89" s="128" customFormat="1" x14ac:dyDescent="0.25">
      <c r="L467" s="129"/>
      <c r="S467" s="129"/>
      <c r="W467" s="130"/>
      <c r="X467" s="130"/>
      <c r="Y467" s="130"/>
      <c r="BF467" s="131"/>
      <c r="CK467" s="131"/>
    </row>
    <row r="468" spans="12:89" s="128" customFormat="1" x14ac:dyDescent="0.25">
      <c r="L468" s="129"/>
      <c r="S468" s="129"/>
      <c r="W468" s="130"/>
      <c r="X468" s="130"/>
      <c r="Y468" s="130"/>
      <c r="BF468" s="131"/>
      <c r="CK468" s="131"/>
    </row>
    <row r="469" spans="12:89" s="128" customFormat="1" x14ac:dyDescent="0.25">
      <c r="L469" s="129"/>
      <c r="S469" s="129"/>
      <c r="W469" s="130"/>
      <c r="X469" s="130"/>
      <c r="Y469" s="130"/>
      <c r="BF469" s="131"/>
      <c r="CK469" s="131"/>
    </row>
    <row r="470" spans="12:89" s="128" customFormat="1" x14ac:dyDescent="0.25">
      <c r="L470" s="129"/>
      <c r="S470" s="129"/>
      <c r="W470" s="130"/>
      <c r="X470" s="130"/>
      <c r="Y470" s="130"/>
      <c r="BF470" s="131"/>
      <c r="CK470" s="131"/>
    </row>
    <row r="471" spans="12:89" s="128" customFormat="1" x14ac:dyDescent="0.25">
      <c r="L471" s="129"/>
      <c r="S471" s="129"/>
      <c r="W471" s="130"/>
      <c r="X471" s="130"/>
      <c r="Y471" s="130"/>
      <c r="BF471" s="131"/>
      <c r="CK471" s="131"/>
    </row>
    <row r="472" spans="12:89" s="128" customFormat="1" x14ac:dyDescent="0.25">
      <c r="L472" s="129"/>
      <c r="S472" s="129"/>
      <c r="W472" s="130"/>
      <c r="X472" s="130"/>
      <c r="Y472" s="130"/>
      <c r="BF472" s="131"/>
      <c r="CK472" s="131"/>
    </row>
    <row r="473" spans="12:89" s="128" customFormat="1" x14ac:dyDescent="0.25">
      <c r="L473" s="129"/>
      <c r="S473" s="129"/>
      <c r="W473" s="130"/>
      <c r="X473" s="130"/>
      <c r="Y473" s="130"/>
      <c r="BF473" s="131"/>
      <c r="CK473" s="131"/>
    </row>
    <row r="474" spans="12:89" s="128" customFormat="1" x14ac:dyDescent="0.25">
      <c r="L474" s="129"/>
      <c r="S474" s="129"/>
      <c r="W474" s="130"/>
      <c r="X474" s="130"/>
      <c r="Y474" s="130"/>
      <c r="BF474" s="131"/>
      <c r="CK474" s="131"/>
    </row>
    <row r="475" spans="12:89" s="128" customFormat="1" x14ac:dyDescent="0.25">
      <c r="L475" s="129"/>
      <c r="S475" s="129"/>
      <c r="W475" s="130"/>
      <c r="X475" s="130"/>
      <c r="Y475" s="130"/>
      <c r="BF475" s="131"/>
      <c r="CK475" s="131"/>
    </row>
    <row r="476" spans="12:89" s="128" customFormat="1" x14ac:dyDescent="0.25">
      <c r="L476" s="129"/>
      <c r="S476" s="129"/>
      <c r="W476" s="130"/>
      <c r="X476" s="130"/>
      <c r="Y476" s="130"/>
      <c r="BF476" s="131"/>
      <c r="CK476" s="131"/>
    </row>
    <row r="477" spans="12:89" s="128" customFormat="1" x14ac:dyDescent="0.25">
      <c r="L477" s="129"/>
      <c r="S477" s="129"/>
      <c r="W477" s="130"/>
      <c r="X477" s="130"/>
      <c r="Y477" s="130"/>
      <c r="BF477" s="131"/>
      <c r="CK477" s="131"/>
    </row>
    <row r="478" spans="12:89" s="128" customFormat="1" x14ac:dyDescent="0.25">
      <c r="L478" s="129"/>
      <c r="S478" s="129"/>
      <c r="W478" s="130"/>
      <c r="X478" s="130"/>
      <c r="Y478" s="130"/>
      <c r="BF478" s="131"/>
      <c r="CK478" s="131"/>
    </row>
    <row r="479" spans="12:89" s="128" customFormat="1" x14ac:dyDescent="0.25">
      <c r="L479" s="129"/>
      <c r="S479" s="129"/>
      <c r="W479" s="130"/>
      <c r="X479" s="130"/>
      <c r="Y479" s="130"/>
      <c r="BF479" s="131"/>
      <c r="CK479" s="131"/>
    </row>
    <row r="480" spans="12:89" s="128" customFormat="1" x14ac:dyDescent="0.25">
      <c r="L480" s="129"/>
      <c r="S480" s="129"/>
      <c r="W480" s="130"/>
      <c r="X480" s="130"/>
      <c r="Y480" s="130"/>
      <c r="BF480" s="131"/>
      <c r="CK480" s="131"/>
    </row>
    <row r="481" spans="12:89" s="128" customFormat="1" x14ac:dyDescent="0.25">
      <c r="L481" s="129"/>
      <c r="S481" s="129"/>
      <c r="W481" s="130"/>
      <c r="X481" s="130"/>
      <c r="Y481" s="130"/>
      <c r="BF481" s="131"/>
      <c r="CK481" s="131"/>
    </row>
    <row r="482" spans="12:89" s="128" customFormat="1" x14ac:dyDescent="0.25">
      <c r="L482" s="129"/>
      <c r="S482" s="129"/>
      <c r="W482" s="130"/>
      <c r="X482" s="130"/>
      <c r="Y482" s="130"/>
      <c r="BF482" s="131"/>
      <c r="CK482" s="131"/>
    </row>
    <row r="483" spans="12:89" s="128" customFormat="1" x14ac:dyDescent="0.25">
      <c r="L483" s="129"/>
      <c r="S483" s="129"/>
      <c r="W483" s="130"/>
      <c r="X483" s="130"/>
      <c r="Y483" s="130"/>
      <c r="BF483" s="131"/>
      <c r="CK483" s="131"/>
    </row>
    <row r="484" spans="12:89" s="128" customFormat="1" x14ac:dyDescent="0.25">
      <c r="L484" s="129"/>
      <c r="S484" s="129"/>
      <c r="W484" s="130"/>
      <c r="X484" s="130"/>
      <c r="Y484" s="130"/>
      <c r="BF484" s="131"/>
      <c r="CK484" s="131"/>
    </row>
    <row r="485" spans="12:89" s="128" customFormat="1" x14ac:dyDescent="0.25">
      <c r="L485" s="129"/>
      <c r="S485" s="129"/>
      <c r="W485" s="130"/>
      <c r="X485" s="130"/>
      <c r="Y485" s="130"/>
      <c r="BF485" s="131"/>
      <c r="CK485" s="131"/>
    </row>
    <row r="486" spans="12:89" s="128" customFormat="1" x14ac:dyDescent="0.25">
      <c r="L486" s="129"/>
      <c r="S486" s="129"/>
      <c r="W486" s="130"/>
      <c r="X486" s="130"/>
      <c r="Y486" s="130"/>
      <c r="BF486" s="131"/>
      <c r="CK486" s="131"/>
    </row>
    <row r="487" spans="12:89" s="128" customFormat="1" x14ac:dyDescent="0.25">
      <c r="L487" s="129"/>
      <c r="S487" s="129"/>
      <c r="W487" s="130"/>
      <c r="X487" s="130"/>
      <c r="Y487" s="130"/>
      <c r="BF487" s="131"/>
      <c r="CK487" s="131"/>
    </row>
    <row r="488" spans="12:89" s="128" customFormat="1" x14ac:dyDescent="0.25">
      <c r="L488" s="129"/>
      <c r="S488" s="129"/>
      <c r="W488" s="130"/>
      <c r="X488" s="130"/>
      <c r="Y488" s="130"/>
      <c r="BF488" s="131"/>
      <c r="CK488" s="131"/>
    </row>
    <row r="489" spans="12:89" s="128" customFormat="1" x14ac:dyDescent="0.25">
      <c r="L489" s="129"/>
      <c r="S489" s="129"/>
      <c r="W489" s="130"/>
      <c r="X489" s="130"/>
      <c r="Y489" s="130"/>
      <c r="BF489" s="131"/>
      <c r="CK489" s="131"/>
    </row>
    <row r="490" spans="12:89" s="128" customFormat="1" x14ac:dyDescent="0.25">
      <c r="L490" s="129"/>
      <c r="S490" s="129"/>
      <c r="W490" s="130"/>
      <c r="X490" s="130"/>
      <c r="Y490" s="130"/>
      <c r="BF490" s="131"/>
      <c r="CK490" s="131"/>
    </row>
    <row r="491" spans="12:89" s="128" customFormat="1" x14ac:dyDescent="0.25">
      <c r="L491" s="129"/>
      <c r="S491" s="129"/>
      <c r="W491" s="130"/>
      <c r="X491" s="130"/>
      <c r="Y491" s="130"/>
      <c r="BF491" s="131"/>
      <c r="CK491" s="131"/>
    </row>
    <row r="492" spans="12:89" s="128" customFormat="1" x14ac:dyDescent="0.25">
      <c r="L492" s="129"/>
      <c r="S492" s="129"/>
      <c r="W492" s="130"/>
      <c r="X492" s="130"/>
      <c r="Y492" s="130"/>
      <c r="BF492" s="131"/>
      <c r="CK492" s="131"/>
    </row>
    <row r="493" spans="12:89" s="128" customFormat="1" x14ac:dyDescent="0.25">
      <c r="L493" s="129"/>
      <c r="S493" s="129"/>
      <c r="W493" s="130"/>
      <c r="X493" s="130"/>
      <c r="Y493" s="130"/>
      <c r="BF493" s="131"/>
      <c r="CK493" s="131"/>
    </row>
    <row r="494" spans="12:89" s="128" customFormat="1" x14ac:dyDescent="0.25">
      <c r="L494" s="129"/>
      <c r="S494" s="129"/>
      <c r="W494" s="130"/>
      <c r="X494" s="130"/>
      <c r="Y494" s="130"/>
      <c r="BF494" s="131"/>
      <c r="CK494" s="131"/>
    </row>
    <row r="495" spans="12:89" s="128" customFormat="1" x14ac:dyDescent="0.25">
      <c r="L495" s="129"/>
      <c r="S495" s="129"/>
      <c r="W495" s="130"/>
      <c r="X495" s="130"/>
      <c r="Y495" s="130"/>
      <c r="BF495" s="131"/>
      <c r="CK495" s="131"/>
    </row>
    <row r="496" spans="12:89" s="128" customFormat="1" x14ac:dyDescent="0.25">
      <c r="L496" s="129"/>
      <c r="S496" s="129"/>
      <c r="W496" s="130"/>
      <c r="X496" s="130"/>
      <c r="Y496" s="130"/>
      <c r="BF496" s="131"/>
      <c r="CK496" s="131"/>
    </row>
    <row r="497" spans="12:89" s="128" customFormat="1" x14ac:dyDescent="0.25">
      <c r="L497" s="129"/>
      <c r="S497" s="129"/>
      <c r="W497" s="130"/>
      <c r="X497" s="130"/>
      <c r="Y497" s="130"/>
      <c r="BF497" s="131"/>
      <c r="CK497" s="131"/>
    </row>
    <row r="498" spans="12:89" s="128" customFormat="1" x14ac:dyDescent="0.25">
      <c r="L498" s="129"/>
      <c r="S498" s="129"/>
      <c r="W498" s="130"/>
      <c r="X498" s="130"/>
      <c r="Y498" s="130"/>
      <c r="BF498" s="131"/>
      <c r="CK498" s="131"/>
    </row>
    <row r="499" spans="12:89" s="128" customFormat="1" x14ac:dyDescent="0.25">
      <c r="L499" s="129"/>
      <c r="S499" s="129"/>
      <c r="W499" s="130"/>
      <c r="X499" s="130"/>
      <c r="Y499" s="130"/>
      <c r="BF499" s="131"/>
      <c r="CK499" s="131"/>
    </row>
    <row r="500" spans="12:89" s="128" customFormat="1" x14ac:dyDescent="0.25">
      <c r="L500" s="129"/>
      <c r="S500" s="129"/>
      <c r="W500" s="130"/>
      <c r="X500" s="130"/>
      <c r="Y500" s="130"/>
      <c r="BF500" s="131"/>
      <c r="CK500" s="131"/>
    </row>
    <row r="501" spans="12:89" s="128" customFormat="1" x14ac:dyDescent="0.25">
      <c r="L501" s="129"/>
      <c r="S501" s="129"/>
      <c r="W501" s="130"/>
      <c r="X501" s="130"/>
      <c r="Y501" s="130"/>
      <c r="BF501" s="131"/>
      <c r="CK501" s="131"/>
    </row>
    <row r="502" spans="12:89" s="128" customFormat="1" x14ac:dyDescent="0.25">
      <c r="L502" s="129"/>
      <c r="S502" s="129"/>
      <c r="W502" s="130"/>
      <c r="X502" s="130"/>
      <c r="Y502" s="130"/>
      <c r="BF502" s="131"/>
      <c r="CK502" s="131"/>
    </row>
    <row r="503" spans="12:89" s="128" customFormat="1" x14ac:dyDescent="0.25">
      <c r="L503" s="129"/>
      <c r="S503" s="129"/>
      <c r="W503" s="130"/>
      <c r="X503" s="130"/>
      <c r="Y503" s="130"/>
      <c r="BF503" s="131"/>
      <c r="CK503" s="131"/>
    </row>
    <row r="504" spans="12:89" s="128" customFormat="1" x14ac:dyDescent="0.25">
      <c r="L504" s="129"/>
      <c r="S504" s="129"/>
      <c r="W504" s="130"/>
      <c r="X504" s="130"/>
      <c r="Y504" s="130"/>
      <c r="BF504" s="131"/>
      <c r="CK504" s="131"/>
    </row>
    <row r="505" spans="12:89" s="128" customFormat="1" x14ac:dyDescent="0.25">
      <c r="L505" s="129"/>
      <c r="S505" s="129"/>
      <c r="W505" s="130"/>
      <c r="X505" s="130"/>
      <c r="Y505" s="130"/>
      <c r="BF505" s="131"/>
      <c r="CK505" s="131"/>
    </row>
    <row r="506" spans="12:89" s="128" customFormat="1" x14ac:dyDescent="0.25">
      <c r="L506" s="129"/>
      <c r="S506" s="129"/>
      <c r="W506" s="130"/>
      <c r="X506" s="130"/>
      <c r="Y506" s="130"/>
      <c r="BF506" s="131"/>
      <c r="CK506" s="131"/>
    </row>
    <row r="507" spans="12:89" s="128" customFormat="1" x14ac:dyDescent="0.25">
      <c r="L507" s="129"/>
      <c r="S507" s="129"/>
      <c r="W507" s="130"/>
      <c r="X507" s="130"/>
      <c r="Y507" s="130"/>
      <c r="BF507" s="131"/>
      <c r="CK507" s="131"/>
    </row>
    <row r="508" spans="12:89" s="128" customFormat="1" x14ac:dyDescent="0.25">
      <c r="L508" s="129"/>
      <c r="S508" s="129"/>
      <c r="W508" s="130"/>
      <c r="X508" s="130"/>
      <c r="Y508" s="130"/>
      <c r="BF508" s="131"/>
      <c r="CK508" s="131"/>
    </row>
    <row r="509" spans="12:89" s="128" customFormat="1" x14ac:dyDescent="0.25">
      <c r="L509" s="129"/>
      <c r="S509" s="129"/>
      <c r="W509" s="130"/>
      <c r="X509" s="130"/>
      <c r="Y509" s="130"/>
      <c r="BF509" s="131"/>
      <c r="CK509" s="131"/>
    </row>
    <row r="510" spans="12:89" s="128" customFormat="1" x14ac:dyDescent="0.25">
      <c r="L510" s="129"/>
      <c r="S510" s="129"/>
      <c r="W510" s="130"/>
      <c r="X510" s="130"/>
      <c r="Y510" s="130"/>
      <c r="BF510" s="131"/>
      <c r="CK510" s="131"/>
    </row>
    <row r="511" spans="12:89" s="128" customFormat="1" x14ac:dyDescent="0.25">
      <c r="L511" s="129"/>
      <c r="S511" s="129"/>
      <c r="W511" s="130"/>
      <c r="X511" s="130"/>
      <c r="Y511" s="130"/>
      <c r="BF511" s="131"/>
      <c r="CK511" s="131"/>
    </row>
    <row r="512" spans="12:89" s="128" customFormat="1" x14ac:dyDescent="0.25">
      <c r="L512" s="129"/>
      <c r="S512" s="129"/>
      <c r="W512" s="130"/>
      <c r="X512" s="130"/>
      <c r="Y512" s="130"/>
      <c r="BF512" s="131"/>
      <c r="CK512" s="131"/>
    </row>
    <row r="513" spans="12:89" s="128" customFormat="1" x14ac:dyDescent="0.25">
      <c r="L513" s="129"/>
      <c r="S513" s="129"/>
      <c r="W513" s="130"/>
      <c r="X513" s="130"/>
      <c r="Y513" s="130"/>
      <c r="BF513" s="131"/>
      <c r="CK513" s="131"/>
    </row>
    <row r="514" spans="12:89" s="128" customFormat="1" x14ac:dyDescent="0.25">
      <c r="L514" s="129"/>
      <c r="S514" s="129"/>
      <c r="W514" s="130"/>
      <c r="X514" s="130"/>
      <c r="Y514" s="130"/>
      <c r="BF514" s="131"/>
      <c r="CK514" s="131"/>
    </row>
    <row r="515" spans="12:89" s="128" customFormat="1" x14ac:dyDescent="0.25">
      <c r="L515" s="129"/>
      <c r="S515" s="129"/>
      <c r="W515" s="130"/>
      <c r="X515" s="130"/>
      <c r="Y515" s="130"/>
      <c r="BF515" s="131"/>
      <c r="CK515" s="131"/>
    </row>
    <row r="516" spans="12:89" s="128" customFormat="1" x14ac:dyDescent="0.25">
      <c r="L516" s="129"/>
      <c r="S516" s="129"/>
      <c r="W516" s="130"/>
      <c r="X516" s="130"/>
      <c r="Y516" s="130"/>
      <c r="BF516" s="131"/>
      <c r="CK516" s="131"/>
    </row>
    <row r="517" spans="12:89" s="128" customFormat="1" x14ac:dyDescent="0.25">
      <c r="L517" s="129"/>
      <c r="S517" s="129"/>
      <c r="W517" s="130"/>
      <c r="X517" s="130"/>
      <c r="Y517" s="130"/>
      <c r="BF517" s="131"/>
      <c r="CK517" s="131"/>
    </row>
    <row r="518" spans="12:89" s="128" customFormat="1" x14ac:dyDescent="0.25">
      <c r="L518" s="129"/>
      <c r="S518" s="129"/>
      <c r="W518" s="130"/>
      <c r="X518" s="130"/>
      <c r="Y518" s="130"/>
      <c r="BF518" s="131"/>
      <c r="CK518" s="131"/>
    </row>
    <row r="519" spans="12:89" s="128" customFormat="1" x14ac:dyDescent="0.25">
      <c r="L519" s="129"/>
      <c r="S519" s="129"/>
      <c r="W519" s="130"/>
      <c r="X519" s="130"/>
      <c r="Y519" s="130"/>
      <c r="BF519" s="131"/>
      <c r="CK519" s="131"/>
    </row>
    <row r="520" spans="12:89" s="128" customFormat="1" x14ac:dyDescent="0.25">
      <c r="L520" s="129"/>
      <c r="S520" s="129"/>
      <c r="W520" s="130"/>
      <c r="X520" s="130"/>
      <c r="Y520" s="130"/>
      <c r="BF520" s="131"/>
      <c r="CK520" s="131"/>
    </row>
    <row r="521" spans="12:89" s="128" customFormat="1" x14ac:dyDescent="0.25">
      <c r="L521" s="129"/>
      <c r="S521" s="129"/>
      <c r="W521" s="130"/>
      <c r="X521" s="130"/>
      <c r="Y521" s="130"/>
      <c r="BF521" s="131"/>
      <c r="CK521" s="131"/>
    </row>
    <row r="522" spans="12:89" s="128" customFormat="1" x14ac:dyDescent="0.25">
      <c r="L522" s="129"/>
      <c r="S522" s="129"/>
      <c r="W522" s="130"/>
      <c r="X522" s="130"/>
      <c r="Y522" s="130"/>
      <c r="BF522" s="131"/>
      <c r="CK522" s="131"/>
    </row>
    <row r="523" spans="12:89" s="128" customFormat="1" x14ac:dyDescent="0.25">
      <c r="L523" s="129"/>
      <c r="S523" s="129"/>
      <c r="W523" s="130"/>
      <c r="X523" s="130"/>
      <c r="Y523" s="130"/>
      <c r="BF523" s="131"/>
      <c r="CK523" s="131"/>
    </row>
    <row r="524" spans="12:89" s="128" customFormat="1" x14ac:dyDescent="0.25">
      <c r="L524" s="129"/>
      <c r="S524" s="129"/>
      <c r="W524" s="130"/>
      <c r="X524" s="130"/>
      <c r="Y524" s="130"/>
      <c r="BF524" s="131"/>
      <c r="CK524" s="131"/>
    </row>
    <row r="525" spans="12:89" s="128" customFormat="1" x14ac:dyDescent="0.25">
      <c r="L525" s="129"/>
      <c r="S525" s="129"/>
      <c r="W525" s="130"/>
      <c r="X525" s="130"/>
      <c r="Y525" s="130"/>
      <c r="BF525" s="131"/>
      <c r="CK525" s="131"/>
    </row>
    <row r="526" spans="12:89" s="128" customFormat="1" x14ac:dyDescent="0.25">
      <c r="L526" s="129"/>
      <c r="S526" s="129"/>
      <c r="W526" s="130"/>
      <c r="X526" s="130"/>
      <c r="Y526" s="130"/>
      <c r="BF526" s="131"/>
      <c r="CK526" s="131"/>
    </row>
    <row r="527" spans="12:89" s="128" customFormat="1" x14ac:dyDescent="0.25">
      <c r="L527" s="129"/>
      <c r="S527" s="129"/>
      <c r="W527" s="130"/>
      <c r="X527" s="130"/>
      <c r="Y527" s="130"/>
      <c r="BF527" s="131"/>
      <c r="CK527" s="131"/>
    </row>
    <row r="528" spans="12:89" s="128" customFormat="1" x14ac:dyDescent="0.25">
      <c r="L528" s="129"/>
      <c r="S528" s="129"/>
      <c r="W528" s="130"/>
      <c r="X528" s="130"/>
      <c r="Y528" s="130"/>
      <c r="BF528" s="131"/>
      <c r="CK528" s="131"/>
    </row>
    <row r="529" spans="12:89" s="128" customFormat="1" x14ac:dyDescent="0.25">
      <c r="L529" s="129"/>
      <c r="S529" s="129"/>
      <c r="W529" s="130"/>
      <c r="X529" s="130"/>
      <c r="Y529" s="130"/>
      <c r="BF529" s="131"/>
      <c r="CK529" s="131"/>
    </row>
    <row r="530" spans="12:89" s="128" customFormat="1" x14ac:dyDescent="0.25">
      <c r="L530" s="129"/>
      <c r="S530" s="129"/>
      <c r="W530" s="130"/>
      <c r="X530" s="130"/>
      <c r="Y530" s="130"/>
      <c r="BF530" s="131"/>
      <c r="CK530" s="131"/>
    </row>
    <row r="531" spans="12:89" s="128" customFormat="1" x14ac:dyDescent="0.25">
      <c r="L531" s="129"/>
      <c r="S531" s="129"/>
      <c r="W531" s="130"/>
      <c r="X531" s="130"/>
      <c r="Y531" s="130"/>
      <c r="BF531" s="131"/>
      <c r="CK531" s="131"/>
    </row>
    <row r="532" spans="12:89" s="128" customFormat="1" x14ac:dyDescent="0.25">
      <c r="L532" s="129"/>
      <c r="S532" s="129"/>
      <c r="W532" s="130"/>
      <c r="X532" s="130"/>
      <c r="Y532" s="130"/>
      <c r="BF532" s="131"/>
      <c r="CK532" s="131"/>
    </row>
    <row r="533" spans="12:89" s="128" customFormat="1" x14ac:dyDescent="0.25">
      <c r="L533" s="129"/>
      <c r="S533" s="129"/>
      <c r="W533" s="130"/>
      <c r="X533" s="130"/>
      <c r="Y533" s="130"/>
      <c r="BF533" s="131"/>
      <c r="CK533" s="131"/>
    </row>
    <row r="534" spans="12:89" s="128" customFormat="1" x14ac:dyDescent="0.25">
      <c r="L534" s="129"/>
      <c r="S534" s="129"/>
      <c r="W534" s="130"/>
      <c r="X534" s="130"/>
      <c r="Y534" s="130"/>
      <c r="BF534" s="131"/>
      <c r="CK534" s="131"/>
    </row>
    <row r="535" spans="12:89" s="128" customFormat="1" x14ac:dyDescent="0.25">
      <c r="L535" s="129"/>
      <c r="S535" s="129"/>
      <c r="W535" s="130"/>
      <c r="X535" s="130"/>
      <c r="Y535" s="130"/>
      <c r="BF535" s="131"/>
      <c r="CK535" s="131"/>
    </row>
    <row r="536" spans="12:89" s="128" customFormat="1" x14ac:dyDescent="0.25">
      <c r="L536" s="129"/>
      <c r="S536" s="129"/>
      <c r="W536" s="130"/>
      <c r="X536" s="130"/>
      <c r="Y536" s="130"/>
      <c r="BF536" s="131"/>
      <c r="CK536" s="131"/>
    </row>
    <row r="537" spans="12:89" s="128" customFormat="1" x14ac:dyDescent="0.25">
      <c r="L537" s="129"/>
      <c r="S537" s="129"/>
      <c r="W537" s="130"/>
      <c r="X537" s="130"/>
      <c r="Y537" s="130"/>
      <c r="BF537" s="131"/>
      <c r="CK537" s="131"/>
    </row>
    <row r="538" spans="12:89" s="128" customFormat="1" x14ac:dyDescent="0.25">
      <c r="L538" s="129"/>
      <c r="S538" s="129"/>
      <c r="W538" s="130"/>
      <c r="X538" s="130"/>
      <c r="Y538" s="130"/>
      <c r="BF538" s="131"/>
      <c r="CK538" s="131"/>
    </row>
    <row r="539" spans="12:89" s="128" customFormat="1" x14ac:dyDescent="0.25">
      <c r="L539" s="129"/>
      <c r="S539" s="129"/>
      <c r="W539" s="130"/>
      <c r="X539" s="130"/>
      <c r="Y539" s="130"/>
      <c r="BF539" s="131"/>
      <c r="CK539" s="131"/>
    </row>
    <row r="540" spans="12:89" s="128" customFormat="1" x14ac:dyDescent="0.25">
      <c r="L540" s="129"/>
      <c r="S540" s="129"/>
      <c r="W540" s="130"/>
      <c r="X540" s="130"/>
      <c r="Y540" s="130"/>
      <c r="BF540" s="131"/>
      <c r="CK540" s="131"/>
    </row>
    <row r="541" spans="12:89" s="128" customFormat="1" x14ac:dyDescent="0.25">
      <c r="L541" s="129"/>
      <c r="S541" s="129"/>
      <c r="W541" s="130"/>
      <c r="X541" s="130"/>
      <c r="Y541" s="130"/>
      <c r="BF541" s="131"/>
      <c r="CK541" s="131"/>
    </row>
    <row r="542" spans="12:89" s="128" customFormat="1" x14ac:dyDescent="0.25">
      <c r="L542" s="129"/>
      <c r="S542" s="129"/>
      <c r="W542" s="130"/>
      <c r="X542" s="130"/>
      <c r="Y542" s="130"/>
      <c r="BF542" s="131"/>
      <c r="CK542" s="131"/>
    </row>
    <row r="543" spans="12:89" s="128" customFormat="1" x14ac:dyDescent="0.25">
      <c r="L543" s="129"/>
      <c r="S543" s="129"/>
      <c r="W543" s="130"/>
      <c r="X543" s="130"/>
      <c r="Y543" s="130"/>
      <c r="BF543" s="131"/>
      <c r="CK543" s="131"/>
    </row>
    <row r="544" spans="12:89" s="128" customFormat="1" x14ac:dyDescent="0.25">
      <c r="L544" s="129"/>
      <c r="S544" s="129"/>
      <c r="W544" s="130"/>
      <c r="X544" s="130"/>
      <c r="Y544" s="130"/>
      <c r="BF544" s="131"/>
      <c r="CK544" s="131"/>
    </row>
    <row r="545" spans="12:89" s="128" customFormat="1" x14ac:dyDescent="0.25">
      <c r="L545" s="129"/>
      <c r="S545" s="129"/>
      <c r="W545" s="130"/>
      <c r="X545" s="130"/>
      <c r="Y545" s="130"/>
      <c r="BF545" s="131"/>
      <c r="CK545" s="131"/>
    </row>
    <row r="546" spans="12:89" s="128" customFormat="1" x14ac:dyDescent="0.25">
      <c r="L546" s="129"/>
      <c r="S546" s="129"/>
      <c r="W546" s="130"/>
      <c r="X546" s="130"/>
      <c r="Y546" s="130"/>
      <c r="BF546" s="131"/>
      <c r="CK546" s="131"/>
    </row>
    <row r="547" spans="12:89" s="128" customFormat="1" x14ac:dyDescent="0.25">
      <c r="L547" s="129"/>
      <c r="S547" s="129"/>
      <c r="W547" s="130"/>
      <c r="X547" s="130"/>
      <c r="Y547" s="130"/>
      <c r="BF547" s="131"/>
      <c r="CK547" s="131"/>
    </row>
    <row r="548" spans="12:89" s="128" customFormat="1" x14ac:dyDescent="0.25">
      <c r="L548" s="129"/>
      <c r="S548" s="129"/>
      <c r="W548" s="130"/>
      <c r="X548" s="130"/>
      <c r="Y548" s="130"/>
      <c r="BF548" s="131"/>
      <c r="CK548" s="131"/>
    </row>
    <row r="549" spans="12:89" s="128" customFormat="1" x14ac:dyDescent="0.25">
      <c r="L549" s="129"/>
      <c r="S549" s="129"/>
      <c r="W549" s="130"/>
      <c r="X549" s="130"/>
      <c r="Y549" s="130"/>
      <c r="BF549" s="131"/>
      <c r="CK549" s="131"/>
    </row>
    <row r="550" spans="12:89" s="128" customFormat="1" x14ac:dyDescent="0.25">
      <c r="L550" s="129"/>
      <c r="S550" s="129"/>
      <c r="W550" s="130"/>
      <c r="X550" s="130"/>
      <c r="Y550" s="130"/>
      <c r="BF550" s="131"/>
      <c r="CK550" s="131"/>
    </row>
    <row r="551" spans="12:89" s="128" customFormat="1" x14ac:dyDescent="0.25">
      <c r="L551" s="129"/>
      <c r="S551" s="129"/>
      <c r="W551" s="130"/>
      <c r="X551" s="130"/>
      <c r="Y551" s="130"/>
      <c r="BF551" s="131"/>
      <c r="CK551" s="131"/>
    </row>
    <row r="552" spans="12:89" s="128" customFormat="1" x14ac:dyDescent="0.25">
      <c r="L552" s="129"/>
      <c r="S552" s="129"/>
      <c r="W552" s="130"/>
      <c r="X552" s="130"/>
      <c r="Y552" s="130"/>
      <c r="BF552" s="131"/>
      <c r="CK552" s="131"/>
    </row>
    <row r="553" spans="12:89" s="128" customFormat="1" x14ac:dyDescent="0.25">
      <c r="L553" s="129"/>
      <c r="S553" s="129"/>
      <c r="W553" s="130"/>
      <c r="X553" s="130"/>
      <c r="Y553" s="130"/>
      <c r="BF553" s="131"/>
      <c r="CK553" s="131"/>
    </row>
    <row r="554" spans="12:89" s="128" customFormat="1" x14ac:dyDescent="0.25">
      <c r="L554" s="129"/>
      <c r="S554" s="129"/>
      <c r="W554" s="130"/>
      <c r="X554" s="130"/>
      <c r="Y554" s="130"/>
      <c r="BF554" s="131"/>
      <c r="CK554" s="131"/>
    </row>
    <row r="555" spans="12:89" s="128" customFormat="1" x14ac:dyDescent="0.25">
      <c r="L555" s="129"/>
      <c r="S555" s="129"/>
      <c r="W555" s="130"/>
      <c r="X555" s="130"/>
      <c r="Y555" s="130"/>
      <c r="BF555" s="131"/>
      <c r="CK555" s="131"/>
    </row>
    <row r="556" spans="12:89" s="128" customFormat="1" x14ac:dyDescent="0.25">
      <c r="L556" s="129"/>
      <c r="S556" s="129"/>
      <c r="W556" s="130"/>
      <c r="X556" s="130"/>
      <c r="Y556" s="130"/>
      <c r="BF556" s="131"/>
      <c r="CK556" s="131"/>
    </row>
    <row r="557" spans="12:89" s="128" customFormat="1" x14ac:dyDescent="0.25">
      <c r="L557" s="129"/>
      <c r="S557" s="129"/>
      <c r="W557" s="130"/>
      <c r="X557" s="130"/>
      <c r="Y557" s="130"/>
      <c r="BF557" s="131"/>
      <c r="CK557" s="131"/>
    </row>
    <row r="558" spans="12:89" s="128" customFormat="1" x14ac:dyDescent="0.25">
      <c r="L558" s="129"/>
      <c r="S558" s="129"/>
      <c r="W558" s="130"/>
      <c r="X558" s="130"/>
      <c r="Y558" s="130"/>
      <c r="BF558" s="131"/>
      <c r="CK558" s="131"/>
    </row>
    <row r="559" spans="12:89" s="128" customFormat="1" x14ac:dyDescent="0.25">
      <c r="L559" s="129"/>
      <c r="S559" s="129"/>
      <c r="W559" s="130"/>
      <c r="X559" s="130"/>
      <c r="Y559" s="130"/>
      <c r="BF559" s="131"/>
      <c r="CK559" s="131"/>
    </row>
    <row r="560" spans="12:89" s="128" customFormat="1" x14ac:dyDescent="0.25">
      <c r="L560" s="129"/>
      <c r="S560" s="129"/>
      <c r="W560" s="130"/>
      <c r="X560" s="130"/>
      <c r="Y560" s="130"/>
      <c r="BF560" s="131"/>
      <c r="CK560" s="131"/>
    </row>
    <row r="561" spans="12:89" s="128" customFormat="1" x14ac:dyDescent="0.25">
      <c r="L561" s="129"/>
      <c r="S561" s="129"/>
      <c r="W561" s="130"/>
      <c r="X561" s="130"/>
      <c r="Y561" s="130"/>
      <c r="BF561" s="131"/>
      <c r="CK561" s="131"/>
    </row>
    <row r="562" spans="12:89" s="128" customFormat="1" x14ac:dyDescent="0.25">
      <c r="L562" s="129"/>
      <c r="S562" s="129"/>
      <c r="W562" s="130"/>
      <c r="X562" s="130"/>
      <c r="Y562" s="130"/>
      <c r="BF562" s="131"/>
      <c r="CK562" s="131"/>
    </row>
    <row r="563" spans="12:89" s="128" customFormat="1" x14ac:dyDescent="0.25">
      <c r="L563" s="129"/>
      <c r="S563" s="129"/>
      <c r="W563" s="130"/>
      <c r="X563" s="130"/>
      <c r="Y563" s="130"/>
      <c r="BF563" s="131"/>
      <c r="CK563" s="131"/>
    </row>
    <row r="564" spans="12:89" s="128" customFormat="1" x14ac:dyDescent="0.25">
      <c r="L564" s="129"/>
      <c r="S564" s="129"/>
      <c r="W564" s="130"/>
      <c r="X564" s="130"/>
      <c r="Y564" s="130"/>
      <c r="BF564" s="131"/>
      <c r="CK564" s="131"/>
    </row>
    <row r="565" spans="12:89" s="128" customFormat="1" x14ac:dyDescent="0.25">
      <c r="L565" s="129"/>
      <c r="S565" s="129"/>
      <c r="W565" s="130"/>
      <c r="X565" s="130"/>
      <c r="Y565" s="130"/>
      <c r="BF565" s="131"/>
      <c r="CK565" s="131"/>
    </row>
    <row r="566" spans="12:89" s="128" customFormat="1" x14ac:dyDescent="0.25">
      <c r="L566" s="129"/>
      <c r="S566" s="129"/>
      <c r="W566" s="130"/>
      <c r="X566" s="130"/>
      <c r="Y566" s="130"/>
      <c r="BF566" s="131"/>
      <c r="CK566" s="131"/>
    </row>
    <row r="567" spans="12:89" s="128" customFormat="1" x14ac:dyDescent="0.25">
      <c r="L567" s="129"/>
      <c r="S567" s="129"/>
      <c r="W567" s="130"/>
      <c r="X567" s="130"/>
      <c r="Y567" s="130"/>
      <c r="BF567" s="131"/>
      <c r="CK567" s="131"/>
    </row>
    <row r="568" spans="12:89" s="128" customFormat="1" x14ac:dyDescent="0.25">
      <c r="L568" s="129"/>
      <c r="S568" s="129"/>
      <c r="W568" s="130"/>
      <c r="X568" s="130"/>
      <c r="Y568" s="130"/>
      <c r="BF568" s="131"/>
      <c r="CK568" s="131"/>
    </row>
    <row r="569" spans="12:89" s="128" customFormat="1" x14ac:dyDescent="0.25">
      <c r="L569" s="129"/>
      <c r="S569" s="129"/>
      <c r="W569" s="130"/>
      <c r="X569" s="130"/>
      <c r="Y569" s="130"/>
      <c r="BF569" s="131"/>
      <c r="CK569" s="131"/>
    </row>
    <row r="570" spans="12:89" s="128" customFormat="1" x14ac:dyDescent="0.25">
      <c r="L570" s="129"/>
      <c r="S570" s="129"/>
      <c r="W570" s="130"/>
      <c r="X570" s="130"/>
      <c r="Y570" s="130"/>
      <c r="BF570" s="131"/>
      <c r="CK570" s="131"/>
    </row>
    <row r="571" spans="12:89" s="128" customFormat="1" x14ac:dyDescent="0.25">
      <c r="L571" s="129"/>
      <c r="S571" s="129"/>
      <c r="W571" s="130"/>
      <c r="X571" s="130"/>
      <c r="Y571" s="130"/>
      <c r="BF571" s="131"/>
      <c r="CK571" s="131"/>
    </row>
    <row r="572" spans="12:89" s="128" customFormat="1" x14ac:dyDescent="0.25">
      <c r="L572" s="129"/>
      <c r="S572" s="129"/>
      <c r="W572" s="130"/>
      <c r="X572" s="130"/>
      <c r="Y572" s="130"/>
      <c r="BF572" s="131"/>
      <c r="CK572" s="131"/>
    </row>
    <row r="573" spans="12:89" s="128" customFormat="1" x14ac:dyDescent="0.25">
      <c r="L573" s="129"/>
      <c r="S573" s="129"/>
      <c r="W573" s="130"/>
      <c r="X573" s="130"/>
      <c r="Y573" s="130"/>
      <c r="BF573" s="131"/>
      <c r="CK573" s="131"/>
    </row>
    <row r="574" spans="12:89" s="128" customFormat="1" x14ac:dyDescent="0.25">
      <c r="L574" s="129"/>
      <c r="S574" s="129"/>
      <c r="W574" s="130"/>
      <c r="X574" s="130"/>
      <c r="Y574" s="130"/>
      <c r="BF574" s="131"/>
      <c r="CK574" s="131"/>
    </row>
    <row r="575" spans="12:89" s="128" customFormat="1" x14ac:dyDescent="0.25">
      <c r="L575" s="129"/>
      <c r="S575" s="129"/>
      <c r="W575" s="130"/>
      <c r="X575" s="130"/>
      <c r="Y575" s="130"/>
      <c r="BF575" s="131"/>
      <c r="CK575" s="131"/>
    </row>
    <row r="576" spans="12:89" s="128" customFormat="1" x14ac:dyDescent="0.25">
      <c r="L576" s="129"/>
      <c r="S576" s="129"/>
      <c r="W576" s="130"/>
      <c r="X576" s="130"/>
      <c r="Y576" s="130"/>
      <c r="BF576" s="131"/>
      <c r="CK576" s="131"/>
    </row>
    <row r="577" spans="12:89" s="128" customFormat="1" x14ac:dyDescent="0.25">
      <c r="L577" s="129"/>
      <c r="S577" s="129"/>
      <c r="W577" s="130"/>
      <c r="X577" s="130"/>
      <c r="Y577" s="130"/>
      <c r="BF577" s="131"/>
      <c r="CK577" s="131"/>
    </row>
    <row r="578" spans="12:89" s="128" customFormat="1" x14ac:dyDescent="0.25">
      <c r="L578" s="129"/>
      <c r="S578" s="129"/>
      <c r="W578" s="130"/>
      <c r="X578" s="130"/>
      <c r="Y578" s="130"/>
      <c r="BF578" s="131"/>
      <c r="CK578" s="131"/>
    </row>
    <row r="579" spans="12:89" s="128" customFormat="1" x14ac:dyDescent="0.25">
      <c r="L579" s="129"/>
      <c r="S579" s="129"/>
      <c r="W579" s="130"/>
      <c r="X579" s="130"/>
      <c r="Y579" s="130"/>
      <c r="BF579" s="131"/>
      <c r="CK579" s="131"/>
    </row>
    <row r="580" spans="12:89" s="128" customFormat="1" x14ac:dyDescent="0.25">
      <c r="L580" s="129"/>
      <c r="S580" s="129"/>
      <c r="W580" s="130"/>
      <c r="X580" s="130"/>
      <c r="Y580" s="130"/>
      <c r="BF580" s="131"/>
      <c r="CK580" s="131"/>
    </row>
    <row r="581" spans="12:89" s="128" customFormat="1" x14ac:dyDescent="0.25">
      <c r="L581" s="129"/>
      <c r="S581" s="129"/>
      <c r="W581" s="130"/>
      <c r="X581" s="130"/>
      <c r="Y581" s="130"/>
      <c r="BF581" s="131"/>
      <c r="CK581" s="131"/>
    </row>
    <row r="582" spans="12:89" s="128" customFormat="1" x14ac:dyDescent="0.25">
      <c r="L582" s="129"/>
      <c r="S582" s="129"/>
      <c r="W582" s="130"/>
      <c r="X582" s="130"/>
      <c r="Y582" s="130"/>
      <c r="BF582" s="131"/>
      <c r="CK582" s="131"/>
    </row>
    <row r="583" spans="12:89" s="128" customFormat="1" x14ac:dyDescent="0.25">
      <c r="L583" s="129"/>
      <c r="S583" s="129"/>
      <c r="W583" s="130"/>
      <c r="X583" s="130"/>
      <c r="Y583" s="130"/>
      <c r="BF583" s="131"/>
      <c r="CK583" s="131"/>
    </row>
    <row r="584" spans="12:89" s="128" customFormat="1" x14ac:dyDescent="0.25">
      <c r="L584" s="129"/>
      <c r="S584" s="129"/>
      <c r="W584" s="130"/>
      <c r="X584" s="130"/>
      <c r="Y584" s="130"/>
      <c r="BF584" s="131"/>
      <c r="CK584" s="131"/>
    </row>
    <row r="585" spans="12:89" s="128" customFormat="1" x14ac:dyDescent="0.25">
      <c r="L585" s="129"/>
      <c r="S585" s="129"/>
      <c r="W585" s="130"/>
      <c r="X585" s="130"/>
      <c r="Y585" s="130"/>
      <c r="BF585" s="131"/>
      <c r="CK585" s="131"/>
    </row>
    <row r="586" spans="12:89" s="128" customFormat="1" x14ac:dyDescent="0.25">
      <c r="L586" s="129"/>
      <c r="S586" s="129"/>
      <c r="W586" s="130"/>
      <c r="X586" s="130"/>
      <c r="Y586" s="130"/>
      <c r="BF586" s="131"/>
      <c r="CK586" s="131"/>
    </row>
    <row r="587" spans="12:89" s="128" customFormat="1" x14ac:dyDescent="0.25">
      <c r="L587" s="129"/>
      <c r="S587" s="129"/>
      <c r="W587" s="130"/>
      <c r="X587" s="130"/>
      <c r="Y587" s="130"/>
      <c r="BF587" s="131"/>
      <c r="CK587" s="131"/>
    </row>
    <row r="588" spans="12:89" s="128" customFormat="1" x14ac:dyDescent="0.25">
      <c r="L588" s="129"/>
      <c r="S588" s="129"/>
      <c r="W588" s="130"/>
      <c r="X588" s="130"/>
      <c r="Y588" s="130"/>
      <c r="BF588" s="131"/>
      <c r="CK588" s="131"/>
    </row>
    <row r="589" spans="12:89" s="128" customFormat="1" x14ac:dyDescent="0.25">
      <c r="L589" s="129"/>
      <c r="S589" s="129"/>
      <c r="W589" s="130"/>
      <c r="X589" s="130"/>
      <c r="Y589" s="130"/>
      <c r="BF589" s="131"/>
      <c r="CK589" s="131"/>
    </row>
    <row r="590" spans="12:89" s="128" customFormat="1" x14ac:dyDescent="0.25">
      <c r="L590" s="129"/>
      <c r="S590" s="129"/>
      <c r="W590" s="130"/>
      <c r="X590" s="130"/>
      <c r="Y590" s="130"/>
      <c r="BF590" s="131"/>
      <c r="CK590" s="131"/>
    </row>
    <row r="591" spans="12:89" s="128" customFormat="1" x14ac:dyDescent="0.25">
      <c r="L591" s="129"/>
      <c r="S591" s="129"/>
      <c r="W591" s="130"/>
      <c r="X591" s="130"/>
      <c r="Y591" s="130"/>
      <c r="BF591" s="131"/>
      <c r="CK591" s="131"/>
    </row>
    <row r="592" spans="12:89" s="128" customFormat="1" x14ac:dyDescent="0.25">
      <c r="L592" s="129"/>
      <c r="S592" s="129"/>
      <c r="W592" s="130"/>
      <c r="X592" s="130"/>
      <c r="Y592" s="130"/>
      <c r="BF592" s="131"/>
      <c r="CK592" s="131"/>
    </row>
    <row r="593" spans="12:89" s="128" customFormat="1" x14ac:dyDescent="0.25">
      <c r="L593" s="129"/>
      <c r="S593" s="129"/>
      <c r="W593" s="130"/>
      <c r="X593" s="130"/>
      <c r="Y593" s="130"/>
      <c r="BF593" s="131"/>
      <c r="CK593" s="131"/>
    </row>
    <row r="594" spans="12:89" s="128" customFormat="1" x14ac:dyDescent="0.25">
      <c r="L594" s="129"/>
      <c r="S594" s="129"/>
      <c r="W594" s="130"/>
      <c r="X594" s="130"/>
      <c r="Y594" s="130"/>
      <c r="BF594" s="131"/>
      <c r="CK594" s="131"/>
    </row>
    <row r="595" spans="12:89" s="128" customFormat="1" x14ac:dyDescent="0.25">
      <c r="L595" s="129"/>
      <c r="S595" s="129"/>
      <c r="W595" s="130"/>
      <c r="X595" s="130"/>
      <c r="Y595" s="130"/>
      <c r="BF595" s="131"/>
      <c r="CK595" s="131"/>
    </row>
    <row r="596" spans="12:89" s="128" customFormat="1" x14ac:dyDescent="0.25">
      <c r="L596" s="129"/>
      <c r="S596" s="129"/>
      <c r="W596" s="130"/>
      <c r="X596" s="130"/>
      <c r="Y596" s="130"/>
      <c r="BF596" s="131"/>
      <c r="CK596" s="131"/>
    </row>
    <row r="597" spans="12:89" s="128" customFormat="1" x14ac:dyDescent="0.25">
      <c r="L597" s="129"/>
      <c r="S597" s="129"/>
      <c r="W597" s="130"/>
      <c r="X597" s="130"/>
      <c r="Y597" s="130"/>
      <c r="BF597" s="131"/>
      <c r="CK597" s="131"/>
    </row>
    <row r="598" spans="12:89" s="128" customFormat="1" x14ac:dyDescent="0.25">
      <c r="L598" s="129"/>
      <c r="S598" s="129"/>
      <c r="W598" s="130"/>
      <c r="X598" s="130"/>
      <c r="Y598" s="130"/>
      <c r="BF598" s="131"/>
      <c r="CK598" s="131"/>
    </row>
    <row r="599" spans="12:89" s="128" customFormat="1" x14ac:dyDescent="0.25">
      <c r="L599" s="129"/>
      <c r="S599" s="129"/>
      <c r="W599" s="130"/>
      <c r="X599" s="130"/>
      <c r="Y599" s="130"/>
      <c r="BF599" s="131"/>
      <c r="CK599" s="131"/>
    </row>
    <row r="600" spans="12:89" s="128" customFormat="1" x14ac:dyDescent="0.25">
      <c r="L600" s="129"/>
      <c r="S600" s="129"/>
      <c r="W600" s="130"/>
      <c r="X600" s="130"/>
      <c r="Y600" s="130"/>
      <c r="BF600" s="131"/>
      <c r="CK600" s="131"/>
    </row>
    <row r="601" spans="12:89" s="128" customFormat="1" x14ac:dyDescent="0.25">
      <c r="L601" s="129"/>
      <c r="S601" s="129"/>
      <c r="W601" s="130"/>
      <c r="X601" s="130"/>
      <c r="Y601" s="130"/>
      <c r="BF601" s="131"/>
      <c r="CK601" s="131"/>
    </row>
    <row r="602" spans="12:89" s="128" customFormat="1" x14ac:dyDescent="0.25">
      <c r="L602" s="129"/>
      <c r="S602" s="129"/>
      <c r="W602" s="130"/>
      <c r="X602" s="130"/>
      <c r="Y602" s="130"/>
      <c r="BF602" s="131"/>
      <c r="CK602" s="131"/>
    </row>
    <row r="603" spans="12:89" s="128" customFormat="1" x14ac:dyDescent="0.25">
      <c r="L603" s="129"/>
      <c r="S603" s="129"/>
      <c r="W603" s="130"/>
      <c r="X603" s="130"/>
      <c r="Y603" s="130"/>
      <c r="BF603" s="131"/>
      <c r="CK603" s="131"/>
    </row>
    <row r="604" spans="12:89" s="128" customFormat="1" x14ac:dyDescent="0.25">
      <c r="L604" s="129"/>
      <c r="S604" s="129"/>
      <c r="W604" s="130"/>
      <c r="X604" s="130"/>
      <c r="Y604" s="130"/>
      <c r="BF604" s="131"/>
      <c r="CK604" s="131"/>
    </row>
    <row r="605" spans="12:89" s="128" customFormat="1" x14ac:dyDescent="0.25">
      <c r="L605" s="129"/>
      <c r="S605" s="129"/>
      <c r="W605" s="130"/>
      <c r="X605" s="130"/>
      <c r="Y605" s="130"/>
      <c r="BF605" s="131"/>
      <c r="CK605" s="131"/>
    </row>
    <row r="606" spans="12:89" s="128" customFormat="1" x14ac:dyDescent="0.25">
      <c r="L606" s="129"/>
      <c r="S606" s="129"/>
      <c r="W606" s="130"/>
      <c r="X606" s="130"/>
      <c r="Y606" s="130"/>
      <c r="BF606" s="131"/>
      <c r="CK606" s="131"/>
    </row>
    <row r="607" spans="12:89" s="128" customFormat="1" x14ac:dyDescent="0.25">
      <c r="L607" s="129"/>
      <c r="S607" s="129"/>
      <c r="W607" s="130"/>
      <c r="X607" s="130"/>
      <c r="Y607" s="130"/>
      <c r="BF607" s="131"/>
      <c r="CK607" s="131"/>
    </row>
    <row r="608" spans="12:89" s="128" customFormat="1" x14ac:dyDescent="0.25">
      <c r="L608" s="129"/>
      <c r="S608" s="129"/>
      <c r="W608" s="130"/>
      <c r="X608" s="130"/>
      <c r="Y608" s="130"/>
      <c r="BF608" s="131"/>
      <c r="CK608" s="131"/>
    </row>
    <row r="609" spans="12:89" s="128" customFormat="1" x14ac:dyDescent="0.25">
      <c r="L609" s="129"/>
      <c r="S609" s="129"/>
      <c r="W609" s="130"/>
      <c r="X609" s="130"/>
      <c r="Y609" s="130"/>
      <c r="BF609" s="131"/>
      <c r="CK609" s="131"/>
    </row>
    <row r="610" spans="12:89" s="128" customFormat="1" x14ac:dyDescent="0.25">
      <c r="L610" s="129"/>
      <c r="S610" s="129"/>
      <c r="W610" s="130"/>
      <c r="X610" s="130"/>
      <c r="Y610" s="130"/>
      <c r="BF610" s="131"/>
      <c r="CK610" s="131"/>
    </row>
    <row r="611" spans="12:89" s="128" customFormat="1" x14ac:dyDescent="0.25">
      <c r="L611" s="129"/>
      <c r="S611" s="129"/>
      <c r="W611" s="130"/>
      <c r="X611" s="130"/>
      <c r="Y611" s="130"/>
      <c r="BF611" s="131"/>
      <c r="CK611" s="131"/>
    </row>
    <row r="612" spans="12:89" s="128" customFormat="1" x14ac:dyDescent="0.25">
      <c r="L612" s="129"/>
      <c r="S612" s="129"/>
      <c r="W612" s="130"/>
      <c r="X612" s="130"/>
      <c r="Y612" s="130"/>
      <c r="BF612" s="131"/>
      <c r="CK612" s="131"/>
    </row>
    <row r="613" spans="12:89" s="128" customFormat="1" x14ac:dyDescent="0.25">
      <c r="L613" s="129"/>
      <c r="S613" s="129"/>
      <c r="W613" s="130"/>
      <c r="X613" s="130"/>
      <c r="Y613" s="130"/>
      <c r="BF613" s="131"/>
      <c r="CK613" s="131"/>
    </row>
    <row r="614" spans="12:89" s="128" customFormat="1" x14ac:dyDescent="0.25">
      <c r="L614" s="129"/>
      <c r="S614" s="129"/>
      <c r="W614" s="130"/>
      <c r="X614" s="130"/>
      <c r="Y614" s="130"/>
      <c r="BF614" s="131"/>
      <c r="CK614" s="131"/>
    </row>
    <row r="615" spans="12:89" s="128" customFormat="1" x14ac:dyDescent="0.25">
      <c r="L615" s="129"/>
      <c r="S615" s="129"/>
      <c r="W615" s="130"/>
      <c r="X615" s="130"/>
      <c r="Y615" s="130"/>
      <c r="BF615" s="131"/>
      <c r="CK615" s="131"/>
    </row>
    <row r="616" spans="12:89" s="128" customFormat="1" x14ac:dyDescent="0.25">
      <c r="L616" s="129"/>
      <c r="S616" s="129"/>
      <c r="W616" s="130"/>
      <c r="X616" s="130"/>
      <c r="Y616" s="130"/>
      <c r="BF616" s="131"/>
      <c r="CK616" s="131"/>
    </row>
    <row r="617" spans="12:89" s="128" customFormat="1" x14ac:dyDescent="0.25">
      <c r="L617" s="129"/>
      <c r="S617" s="129"/>
      <c r="W617" s="130"/>
      <c r="X617" s="130"/>
      <c r="Y617" s="130"/>
      <c r="BF617" s="131"/>
      <c r="CK617" s="131"/>
    </row>
    <row r="618" spans="12:89" s="128" customFormat="1" x14ac:dyDescent="0.25">
      <c r="L618" s="129"/>
      <c r="S618" s="129"/>
      <c r="W618" s="130"/>
      <c r="X618" s="130"/>
      <c r="Y618" s="130"/>
      <c r="BF618" s="131"/>
      <c r="CK618" s="131"/>
    </row>
    <row r="619" spans="12:89" s="128" customFormat="1" x14ac:dyDescent="0.25">
      <c r="L619" s="129"/>
      <c r="S619" s="129"/>
      <c r="W619" s="130"/>
      <c r="X619" s="130"/>
      <c r="Y619" s="130"/>
      <c r="BF619" s="131"/>
      <c r="CK619" s="131"/>
    </row>
    <row r="620" spans="12:89" s="128" customFormat="1" x14ac:dyDescent="0.25">
      <c r="L620" s="129"/>
      <c r="S620" s="129"/>
      <c r="W620" s="130"/>
      <c r="X620" s="130"/>
      <c r="Y620" s="130"/>
      <c r="BF620" s="131"/>
      <c r="CK620" s="131"/>
    </row>
    <row r="621" spans="12:89" s="128" customFormat="1" x14ac:dyDescent="0.25">
      <c r="L621" s="129"/>
      <c r="S621" s="129"/>
      <c r="W621" s="130"/>
      <c r="X621" s="130"/>
      <c r="Y621" s="130"/>
      <c r="BF621" s="131"/>
      <c r="CK621" s="131"/>
    </row>
    <row r="622" spans="12:89" s="128" customFormat="1" x14ac:dyDescent="0.25">
      <c r="L622" s="129"/>
      <c r="S622" s="129"/>
      <c r="W622" s="130"/>
      <c r="X622" s="130"/>
      <c r="Y622" s="130"/>
      <c r="BF622" s="131"/>
      <c r="CK622" s="131"/>
    </row>
    <row r="623" spans="12:89" s="128" customFormat="1" x14ac:dyDescent="0.25">
      <c r="L623" s="129"/>
      <c r="S623" s="129"/>
      <c r="W623" s="130"/>
      <c r="X623" s="130"/>
      <c r="Y623" s="130"/>
      <c r="BF623" s="131"/>
      <c r="CK623" s="131"/>
    </row>
    <row r="624" spans="12:89" s="128" customFormat="1" x14ac:dyDescent="0.25">
      <c r="L624" s="129"/>
      <c r="S624" s="129"/>
      <c r="W624" s="130"/>
      <c r="X624" s="130"/>
      <c r="Y624" s="130"/>
      <c r="BF624" s="131"/>
      <c r="CK624" s="131"/>
    </row>
    <row r="625" spans="12:89" s="128" customFormat="1" x14ac:dyDescent="0.25">
      <c r="L625" s="129"/>
      <c r="S625" s="129"/>
      <c r="W625" s="130"/>
      <c r="X625" s="130"/>
      <c r="Y625" s="130"/>
      <c r="BF625" s="131"/>
      <c r="CK625" s="131"/>
    </row>
    <row r="626" spans="12:89" s="128" customFormat="1" x14ac:dyDescent="0.25">
      <c r="L626" s="129"/>
      <c r="S626" s="129"/>
      <c r="W626" s="130"/>
      <c r="X626" s="130"/>
      <c r="Y626" s="130"/>
      <c r="BF626" s="131"/>
      <c r="CK626" s="131"/>
    </row>
    <row r="627" spans="12:89" s="128" customFormat="1" x14ac:dyDescent="0.25">
      <c r="L627" s="129"/>
      <c r="S627" s="129"/>
      <c r="W627" s="130"/>
      <c r="X627" s="130"/>
      <c r="Y627" s="130"/>
      <c r="BF627" s="131"/>
      <c r="CK627" s="131"/>
    </row>
    <row r="628" spans="12:89" s="128" customFormat="1" x14ac:dyDescent="0.25">
      <c r="L628" s="129"/>
      <c r="S628" s="129"/>
      <c r="W628" s="130"/>
      <c r="X628" s="130"/>
      <c r="Y628" s="130"/>
      <c r="BF628" s="131"/>
      <c r="CK628" s="131"/>
    </row>
    <row r="629" spans="12:89" s="128" customFormat="1" x14ac:dyDescent="0.25">
      <c r="L629" s="129"/>
      <c r="S629" s="129"/>
      <c r="W629" s="130"/>
      <c r="X629" s="130"/>
      <c r="Y629" s="130"/>
      <c r="BF629" s="131"/>
      <c r="CK629" s="131"/>
    </row>
    <row r="630" spans="12:89" s="128" customFormat="1" x14ac:dyDescent="0.25">
      <c r="L630" s="129"/>
      <c r="S630" s="129"/>
      <c r="W630" s="130"/>
      <c r="X630" s="130"/>
      <c r="Y630" s="130"/>
      <c r="BF630" s="131"/>
      <c r="CK630" s="131"/>
    </row>
    <row r="631" spans="12:89" s="128" customFormat="1" x14ac:dyDescent="0.25">
      <c r="L631" s="129"/>
      <c r="S631" s="129"/>
      <c r="W631" s="130"/>
      <c r="X631" s="130"/>
      <c r="Y631" s="130"/>
      <c r="BF631" s="131"/>
      <c r="CK631" s="131"/>
    </row>
    <row r="632" spans="12:89" s="128" customFormat="1" x14ac:dyDescent="0.25">
      <c r="L632" s="129"/>
      <c r="S632" s="129"/>
      <c r="W632" s="130"/>
      <c r="X632" s="130"/>
      <c r="Y632" s="130"/>
      <c r="BF632" s="131"/>
      <c r="CK632" s="131"/>
    </row>
    <row r="633" spans="12:89" s="128" customFormat="1" x14ac:dyDescent="0.25">
      <c r="L633" s="129"/>
      <c r="S633" s="129"/>
      <c r="W633" s="130"/>
      <c r="X633" s="130"/>
      <c r="Y633" s="130"/>
      <c r="BF633" s="131"/>
      <c r="CK633" s="131"/>
    </row>
    <row r="634" spans="12:89" s="128" customFormat="1" x14ac:dyDescent="0.25">
      <c r="L634" s="129"/>
      <c r="S634" s="129"/>
      <c r="W634" s="130"/>
      <c r="X634" s="130"/>
      <c r="Y634" s="130"/>
      <c r="BF634" s="131"/>
      <c r="CK634" s="131"/>
    </row>
    <row r="635" spans="12:89" s="128" customFormat="1" x14ac:dyDescent="0.25">
      <c r="L635" s="129"/>
      <c r="S635" s="129"/>
      <c r="W635" s="130"/>
      <c r="X635" s="130"/>
      <c r="Y635" s="130"/>
      <c r="BF635" s="131"/>
      <c r="CK635" s="131"/>
    </row>
    <row r="636" spans="12:89" s="128" customFormat="1" x14ac:dyDescent="0.25">
      <c r="L636" s="129"/>
      <c r="S636" s="129"/>
      <c r="W636" s="130"/>
      <c r="X636" s="130"/>
      <c r="Y636" s="130"/>
      <c r="BF636" s="131"/>
      <c r="CK636" s="131"/>
    </row>
    <row r="637" spans="12:89" s="128" customFormat="1" x14ac:dyDescent="0.25">
      <c r="L637" s="129"/>
      <c r="S637" s="129"/>
      <c r="W637" s="130"/>
      <c r="X637" s="130"/>
      <c r="Y637" s="130"/>
      <c r="BF637" s="131"/>
      <c r="CK637" s="131"/>
    </row>
    <row r="638" spans="12:89" s="128" customFormat="1" x14ac:dyDescent="0.25">
      <c r="L638" s="129"/>
      <c r="S638" s="129"/>
      <c r="W638" s="130"/>
      <c r="X638" s="130"/>
      <c r="Y638" s="130"/>
      <c r="BF638" s="131"/>
      <c r="CK638" s="131"/>
    </row>
    <row r="639" spans="12:89" s="128" customFormat="1" x14ac:dyDescent="0.25">
      <c r="L639" s="129"/>
      <c r="S639" s="129"/>
      <c r="W639" s="130"/>
      <c r="X639" s="130"/>
      <c r="Y639" s="130"/>
      <c r="BF639" s="131"/>
      <c r="CK639" s="131"/>
    </row>
    <row r="640" spans="12:89" s="128" customFormat="1" x14ac:dyDescent="0.25">
      <c r="L640" s="129"/>
      <c r="S640" s="129"/>
      <c r="W640" s="130"/>
      <c r="X640" s="130"/>
      <c r="Y640" s="130"/>
      <c r="BF640" s="131"/>
      <c r="CK640" s="131"/>
    </row>
    <row r="641" spans="12:89" s="128" customFormat="1" x14ac:dyDescent="0.25">
      <c r="L641" s="129"/>
      <c r="S641" s="129"/>
      <c r="W641" s="130"/>
      <c r="X641" s="130"/>
      <c r="Y641" s="130"/>
      <c r="BF641" s="131"/>
      <c r="CK641" s="131"/>
    </row>
    <row r="642" spans="12:89" s="128" customFormat="1" x14ac:dyDescent="0.25">
      <c r="L642" s="129"/>
      <c r="S642" s="129"/>
      <c r="W642" s="130"/>
      <c r="X642" s="130"/>
      <c r="Y642" s="130"/>
      <c r="BF642" s="131"/>
      <c r="CK642" s="131"/>
    </row>
    <row r="643" spans="12:89" s="128" customFormat="1" x14ac:dyDescent="0.25">
      <c r="L643" s="129"/>
      <c r="S643" s="129"/>
      <c r="W643" s="130"/>
      <c r="X643" s="130"/>
      <c r="Y643" s="130"/>
      <c r="BF643" s="131"/>
      <c r="CK643" s="131"/>
    </row>
    <row r="644" spans="12:89" s="128" customFormat="1" x14ac:dyDescent="0.25">
      <c r="L644" s="129"/>
      <c r="S644" s="129"/>
      <c r="W644" s="130"/>
      <c r="X644" s="130"/>
      <c r="Y644" s="130"/>
      <c r="BF644" s="131"/>
      <c r="CK644" s="131"/>
    </row>
    <row r="645" spans="12:89" s="128" customFormat="1" x14ac:dyDescent="0.25">
      <c r="L645" s="129"/>
      <c r="S645" s="129"/>
      <c r="W645" s="130"/>
      <c r="X645" s="130"/>
      <c r="Y645" s="130"/>
      <c r="BF645" s="131"/>
      <c r="CK645" s="131"/>
    </row>
    <row r="646" spans="12:89" s="128" customFormat="1" x14ac:dyDescent="0.25">
      <c r="L646" s="129"/>
      <c r="S646" s="129"/>
      <c r="W646" s="130"/>
      <c r="X646" s="130"/>
      <c r="Y646" s="130"/>
      <c r="BF646" s="131"/>
      <c r="CK646" s="131"/>
    </row>
    <row r="647" spans="12:89" s="128" customFormat="1" x14ac:dyDescent="0.25">
      <c r="L647" s="129"/>
      <c r="S647" s="129"/>
      <c r="W647" s="130"/>
      <c r="X647" s="130"/>
      <c r="Y647" s="130"/>
      <c r="BF647" s="131"/>
      <c r="CK647" s="131"/>
    </row>
    <row r="648" spans="12:89" s="128" customFormat="1" x14ac:dyDescent="0.25">
      <c r="L648" s="129"/>
      <c r="S648" s="129"/>
      <c r="W648" s="130"/>
      <c r="X648" s="130"/>
      <c r="Y648" s="130"/>
      <c r="BF648" s="131"/>
      <c r="CK648" s="131"/>
    </row>
    <row r="649" spans="12:89" s="128" customFormat="1" x14ac:dyDescent="0.25">
      <c r="L649" s="129"/>
      <c r="S649" s="129"/>
      <c r="W649" s="130"/>
      <c r="X649" s="130"/>
      <c r="Y649" s="130"/>
      <c r="BF649" s="131"/>
      <c r="CK649" s="131"/>
    </row>
    <row r="650" spans="12:89" s="128" customFormat="1" x14ac:dyDescent="0.25">
      <c r="L650" s="129"/>
      <c r="S650" s="129"/>
      <c r="W650" s="130"/>
      <c r="X650" s="130"/>
      <c r="Y650" s="130"/>
      <c r="BF650" s="131"/>
      <c r="CK650" s="131"/>
    </row>
    <row r="651" spans="12:89" s="128" customFormat="1" x14ac:dyDescent="0.25">
      <c r="L651" s="129"/>
      <c r="S651" s="129"/>
      <c r="W651" s="130"/>
      <c r="X651" s="130"/>
      <c r="Y651" s="130"/>
      <c r="BF651" s="131"/>
      <c r="CK651" s="131"/>
    </row>
    <row r="652" spans="12:89" s="128" customFormat="1" x14ac:dyDescent="0.25">
      <c r="L652" s="129"/>
      <c r="S652" s="129"/>
      <c r="W652" s="130"/>
      <c r="X652" s="130"/>
      <c r="Y652" s="130"/>
      <c r="BF652" s="131"/>
      <c r="CK652" s="131"/>
    </row>
    <row r="653" spans="12:89" s="128" customFormat="1" x14ac:dyDescent="0.25">
      <c r="L653" s="129"/>
      <c r="S653" s="129"/>
      <c r="W653" s="130"/>
      <c r="X653" s="130"/>
      <c r="Y653" s="130"/>
      <c r="BF653" s="131"/>
      <c r="CK653" s="131"/>
    </row>
    <row r="654" spans="12:89" s="128" customFormat="1" x14ac:dyDescent="0.25">
      <c r="L654" s="129"/>
      <c r="S654" s="129"/>
      <c r="W654" s="130"/>
      <c r="X654" s="130"/>
      <c r="Y654" s="130"/>
      <c r="BF654" s="131"/>
      <c r="CK654" s="131"/>
    </row>
    <row r="655" spans="12:89" s="128" customFormat="1" x14ac:dyDescent="0.25">
      <c r="L655" s="129"/>
      <c r="S655" s="129"/>
      <c r="W655" s="130"/>
      <c r="X655" s="130"/>
      <c r="Y655" s="130"/>
      <c r="BF655" s="131"/>
      <c r="CK655" s="131"/>
    </row>
    <row r="656" spans="12:89" s="128" customFormat="1" x14ac:dyDescent="0.25">
      <c r="L656" s="129"/>
      <c r="S656" s="129"/>
      <c r="W656" s="130"/>
      <c r="X656" s="130"/>
      <c r="Y656" s="130"/>
      <c r="BF656" s="131"/>
      <c r="CK656" s="131"/>
    </row>
    <row r="657" spans="12:89" s="128" customFormat="1" x14ac:dyDescent="0.25">
      <c r="L657" s="129"/>
      <c r="S657" s="129"/>
      <c r="W657" s="130"/>
      <c r="X657" s="130"/>
      <c r="Y657" s="130"/>
      <c r="BF657" s="131"/>
      <c r="CK657" s="131"/>
    </row>
    <row r="658" spans="12:89" s="128" customFormat="1" x14ac:dyDescent="0.25">
      <c r="L658" s="129"/>
      <c r="S658" s="129"/>
      <c r="W658" s="130"/>
      <c r="X658" s="130"/>
      <c r="Y658" s="130"/>
      <c r="BF658" s="131"/>
      <c r="CK658" s="131"/>
    </row>
    <row r="659" spans="12:89" s="128" customFormat="1" x14ac:dyDescent="0.25">
      <c r="L659" s="129"/>
      <c r="S659" s="129"/>
      <c r="W659" s="130"/>
      <c r="X659" s="130"/>
      <c r="Y659" s="130"/>
      <c r="BF659" s="131"/>
      <c r="CK659" s="131"/>
    </row>
    <row r="660" spans="12:89" s="128" customFormat="1" x14ac:dyDescent="0.25">
      <c r="L660" s="129"/>
      <c r="S660" s="129"/>
      <c r="W660" s="130"/>
      <c r="X660" s="130"/>
      <c r="Y660" s="130"/>
      <c r="BF660" s="131"/>
      <c r="CK660" s="131"/>
    </row>
    <row r="661" spans="12:89" s="128" customFormat="1" x14ac:dyDescent="0.25">
      <c r="L661" s="129"/>
      <c r="S661" s="129"/>
      <c r="W661" s="130"/>
      <c r="X661" s="130"/>
      <c r="Y661" s="130"/>
      <c r="BF661" s="131"/>
      <c r="CK661" s="131"/>
    </row>
    <row r="662" spans="12:89" s="128" customFormat="1" x14ac:dyDescent="0.25">
      <c r="L662" s="129"/>
      <c r="S662" s="129"/>
      <c r="W662" s="130"/>
      <c r="X662" s="130"/>
      <c r="Y662" s="130"/>
      <c r="BF662" s="131"/>
      <c r="CK662" s="131"/>
    </row>
    <row r="663" spans="12:89" s="128" customFormat="1" x14ac:dyDescent="0.25">
      <c r="L663" s="129"/>
      <c r="S663" s="129"/>
      <c r="W663" s="130"/>
      <c r="X663" s="130"/>
      <c r="Y663" s="130"/>
      <c r="BF663" s="131"/>
      <c r="CK663" s="131"/>
    </row>
    <row r="664" spans="12:89" s="128" customFormat="1" x14ac:dyDescent="0.25">
      <c r="L664" s="129"/>
      <c r="S664" s="129"/>
      <c r="W664" s="130"/>
      <c r="X664" s="130"/>
      <c r="Y664" s="130"/>
      <c r="BF664" s="131"/>
      <c r="CK664" s="131"/>
    </row>
    <row r="665" spans="12:89" s="128" customFormat="1" x14ac:dyDescent="0.25">
      <c r="L665" s="129"/>
      <c r="S665" s="129"/>
      <c r="W665" s="130"/>
      <c r="X665" s="130"/>
      <c r="Y665" s="130"/>
      <c r="BF665" s="131"/>
      <c r="CK665" s="131"/>
    </row>
    <row r="666" spans="12:89" s="128" customFormat="1" x14ac:dyDescent="0.25">
      <c r="L666" s="129"/>
      <c r="S666" s="129"/>
      <c r="W666" s="130"/>
      <c r="X666" s="130"/>
      <c r="Y666" s="130"/>
      <c r="BF666" s="131"/>
      <c r="CK666" s="131"/>
    </row>
    <row r="667" spans="12:89" s="128" customFormat="1" x14ac:dyDescent="0.25">
      <c r="L667" s="129"/>
      <c r="S667" s="129"/>
      <c r="W667" s="130"/>
      <c r="X667" s="130"/>
      <c r="Y667" s="130"/>
      <c r="BF667" s="131"/>
      <c r="CK667" s="131"/>
    </row>
    <row r="668" spans="12:89" s="128" customFormat="1" x14ac:dyDescent="0.25">
      <c r="L668" s="129"/>
      <c r="S668" s="129"/>
      <c r="W668" s="130"/>
      <c r="X668" s="130"/>
      <c r="Y668" s="130"/>
      <c r="BF668" s="131"/>
      <c r="CK668" s="131"/>
    </row>
    <row r="669" spans="12:89" s="128" customFormat="1" x14ac:dyDescent="0.25">
      <c r="L669" s="129"/>
      <c r="S669" s="129"/>
      <c r="W669" s="130"/>
      <c r="X669" s="130"/>
      <c r="Y669" s="130"/>
      <c r="BF669" s="131"/>
      <c r="CK669" s="131"/>
    </row>
    <row r="670" spans="12:89" s="128" customFormat="1" x14ac:dyDescent="0.25">
      <c r="L670" s="129"/>
      <c r="S670" s="129"/>
      <c r="W670" s="130"/>
      <c r="X670" s="130"/>
      <c r="Y670" s="130"/>
      <c r="BF670" s="131"/>
      <c r="CK670" s="131"/>
    </row>
    <row r="671" spans="12:89" s="128" customFormat="1" x14ac:dyDescent="0.25">
      <c r="L671" s="129"/>
      <c r="S671" s="129"/>
      <c r="W671" s="130"/>
      <c r="X671" s="130"/>
      <c r="Y671" s="130"/>
      <c r="BF671" s="131"/>
      <c r="CK671" s="131"/>
    </row>
    <row r="672" spans="12:89" s="128" customFormat="1" x14ac:dyDescent="0.25">
      <c r="L672" s="129"/>
      <c r="S672" s="129"/>
      <c r="W672" s="130"/>
      <c r="X672" s="130"/>
      <c r="Y672" s="130"/>
      <c r="BF672" s="131"/>
      <c r="CK672" s="131"/>
    </row>
    <row r="673" spans="12:89" s="128" customFormat="1" x14ac:dyDescent="0.25">
      <c r="L673" s="129"/>
      <c r="S673" s="129"/>
      <c r="W673" s="130"/>
      <c r="X673" s="130"/>
      <c r="Y673" s="130"/>
      <c r="BF673" s="131"/>
      <c r="CK673" s="131"/>
    </row>
    <row r="674" spans="12:89" s="128" customFormat="1" x14ac:dyDescent="0.25">
      <c r="L674" s="129"/>
      <c r="S674" s="129"/>
      <c r="W674" s="130"/>
      <c r="X674" s="130"/>
      <c r="Y674" s="130"/>
      <c r="BF674" s="131"/>
      <c r="CK674" s="131"/>
    </row>
    <row r="675" spans="12:89" s="128" customFormat="1" x14ac:dyDescent="0.25">
      <c r="L675" s="129"/>
      <c r="S675" s="129"/>
      <c r="W675" s="130"/>
      <c r="X675" s="130"/>
      <c r="Y675" s="130"/>
      <c r="BF675" s="131"/>
      <c r="CK675" s="131"/>
    </row>
    <row r="676" spans="12:89" s="128" customFormat="1" x14ac:dyDescent="0.25">
      <c r="L676" s="129"/>
      <c r="S676" s="129"/>
      <c r="W676" s="130"/>
      <c r="X676" s="130"/>
      <c r="Y676" s="130"/>
      <c r="BF676" s="131"/>
      <c r="CK676" s="131"/>
    </row>
    <row r="677" spans="12:89" s="128" customFormat="1" x14ac:dyDescent="0.25">
      <c r="L677" s="129"/>
      <c r="S677" s="129"/>
      <c r="W677" s="130"/>
      <c r="X677" s="130"/>
      <c r="Y677" s="130"/>
      <c r="BF677" s="131"/>
      <c r="CK677" s="131"/>
    </row>
    <row r="678" spans="12:89" s="128" customFormat="1" x14ac:dyDescent="0.25">
      <c r="L678" s="129"/>
      <c r="S678" s="129"/>
      <c r="W678" s="130"/>
      <c r="X678" s="130"/>
      <c r="Y678" s="130"/>
      <c r="BF678" s="131"/>
      <c r="CK678" s="131"/>
    </row>
    <row r="679" spans="12:89" s="128" customFormat="1" x14ac:dyDescent="0.25">
      <c r="L679" s="129"/>
      <c r="S679" s="129"/>
      <c r="W679" s="130"/>
      <c r="X679" s="130"/>
      <c r="Y679" s="130"/>
      <c r="BF679" s="131"/>
      <c r="CK679" s="131"/>
    </row>
    <row r="680" spans="12:89" s="128" customFormat="1" x14ac:dyDescent="0.25">
      <c r="L680" s="129"/>
      <c r="S680" s="129"/>
      <c r="W680" s="130"/>
      <c r="X680" s="130"/>
      <c r="Y680" s="130"/>
      <c r="BF680" s="131"/>
      <c r="CK680" s="131"/>
    </row>
    <row r="681" spans="12:89" s="128" customFormat="1" x14ac:dyDescent="0.25">
      <c r="L681" s="129"/>
      <c r="S681" s="129"/>
      <c r="W681" s="130"/>
      <c r="X681" s="130"/>
      <c r="Y681" s="130"/>
      <c r="BF681" s="131"/>
      <c r="CK681" s="131"/>
    </row>
    <row r="682" spans="12:89" s="128" customFormat="1" x14ac:dyDescent="0.25">
      <c r="L682" s="129"/>
      <c r="S682" s="129"/>
      <c r="W682" s="130"/>
      <c r="X682" s="130"/>
      <c r="Y682" s="130"/>
      <c r="BF682" s="131"/>
      <c r="CK682" s="131"/>
    </row>
    <row r="683" spans="12:89" s="128" customFormat="1" x14ac:dyDescent="0.25">
      <c r="L683" s="129"/>
      <c r="S683" s="129"/>
      <c r="W683" s="130"/>
      <c r="X683" s="130"/>
      <c r="Y683" s="130"/>
      <c r="BF683" s="131"/>
      <c r="CK683" s="131"/>
    </row>
    <row r="684" spans="12:89" s="128" customFormat="1" x14ac:dyDescent="0.25">
      <c r="L684" s="129"/>
      <c r="S684" s="129"/>
      <c r="W684" s="130"/>
      <c r="X684" s="130"/>
      <c r="Y684" s="130"/>
      <c r="BF684" s="131"/>
      <c r="CK684" s="131"/>
    </row>
    <row r="685" spans="12:89" s="128" customFormat="1" x14ac:dyDescent="0.25">
      <c r="L685" s="129"/>
      <c r="S685" s="129"/>
      <c r="W685" s="130"/>
      <c r="X685" s="130"/>
      <c r="Y685" s="130"/>
      <c r="BF685" s="131"/>
      <c r="CK685" s="131"/>
    </row>
    <row r="686" spans="12:89" s="128" customFormat="1" x14ac:dyDescent="0.25">
      <c r="L686" s="129"/>
      <c r="S686" s="129"/>
      <c r="W686" s="130"/>
      <c r="X686" s="130"/>
      <c r="Y686" s="130"/>
      <c r="BF686" s="131"/>
      <c r="CK686" s="131"/>
    </row>
    <row r="687" spans="12:89" s="128" customFormat="1" x14ac:dyDescent="0.25">
      <c r="L687" s="129"/>
      <c r="S687" s="129"/>
      <c r="W687" s="130"/>
      <c r="X687" s="130"/>
      <c r="Y687" s="130"/>
      <c r="BF687" s="131"/>
      <c r="CK687" s="131"/>
    </row>
    <row r="688" spans="12:89" s="128" customFormat="1" x14ac:dyDescent="0.25">
      <c r="L688" s="129"/>
      <c r="S688" s="129"/>
      <c r="W688" s="130"/>
      <c r="X688" s="130"/>
      <c r="Y688" s="130"/>
      <c r="BF688" s="131"/>
      <c r="CK688" s="131"/>
    </row>
    <row r="689" spans="12:89" s="128" customFormat="1" x14ac:dyDescent="0.25">
      <c r="L689" s="129"/>
      <c r="S689" s="129"/>
      <c r="W689" s="130"/>
      <c r="X689" s="130"/>
      <c r="Y689" s="130"/>
      <c r="BF689" s="131"/>
      <c r="CK689" s="131"/>
    </row>
    <row r="690" spans="12:89" s="128" customFormat="1" x14ac:dyDescent="0.25">
      <c r="L690" s="129"/>
      <c r="S690" s="129"/>
      <c r="W690" s="130"/>
      <c r="X690" s="130"/>
      <c r="Y690" s="130"/>
      <c r="BF690" s="131"/>
      <c r="CK690" s="131"/>
    </row>
    <row r="691" spans="12:89" s="128" customFormat="1" x14ac:dyDescent="0.25">
      <c r="L691" s="129"/>
      <c r="S691" s="129"/>
      <c r="W691" s="130"/>
      <c r="X691" s="130"/>
      <c r="Y691" s="130"/>
      <c r="BF691" s="131"/>
      <c r="CK691" s="131"/>
    </row>
    <row r="692" spans="12:89" s="128" customFormat="1" x14ac:dyDescent="0.25">
      <c r="L692" s="129"/>
      <c r="S692" s="129"/>
      <c r="W692" s="130"/>
      <c r="X692" s="130"/>
      <c r="Y692" s="130"/>
      <c r="BF692" s="131"/>
      <c r="CK692" s="131"/>
    </row>
    <row r="693" spans="12:89" s="128" customFormat="1" x14ac:dyDescent="0.25">
      <c r="L693" s="129"/>
      <c r="S693" s="129"/>
      <c r="W693" s="130"/>
      <c r="X693" s="130"/>
      <c r="Y693" s="130"/>
      <c r="BF693" s="131"/>
      <c r="CK693" s="131"/>
    </row>
    <row r="694" spans="12:89" s="128" customFormat="1" x14ac:dyDescent="0.25">
      <c r="L694" s="129"/>
      <c r="S694" s="129"/>
      <c r="W694" s="130"/>
      <c r="X694" s="130"/>
      <c r="Y694" s="130"/>
      <c r="BF694" s="131"/>
      <c r="CK694" s="131"/>
    </row>
    <row r="695" spans="12:89" s="128" customFormat="1" x14ac:dyDescent="0.25">
      <c r="L695" s="129"/>
      <c r="S695" s="129"/>
      <c r="W695" s="130"/>
      <c r="X695" s="130"/>
      <c r="Y695" s="130"/>
      <c r="BF695" s="131"/>
      <c r="CK695" s="131"/>
    </row>
    <row r="696" spans="12:89" s="128" customFormat="1" x14ac:dyDescent="0.25">
      <c r="L696" s="129"/>
      <c r="S696" s="129"/>
      <c r="W696" s="130"/>
      <c r="X696" s="130"/>
      <c r="Y696" s="130"/>
      <c r="BF696" s="131"/>
      <c r="CK696" s="131"/>
    </row>
    <row r="697" spans="12:89" s="128" customFormat="1" x14ac:dyDescent="0.25">
      <c r="L697" s="129"/>
      <c r="S697" s="129"/>
      <c r="W697" s="130"/>
      <c r="X697" s="130"/>
      <c r="Y697" s="130"/>
      <c r="BF697" s="131"/>
      <c r="CK697" s="131"/>
    </row>
    <row r="698" spans="12:89" s="128" customFormat="1" x14ac:dyDescent="0.25">
      <c r="L698" s="129"/>
      <c r="S698" s="129"/>
      <c r="W698" s="130"/>
      <c r="X698" s="130"/>
      <c r="Y698" s="130"/>
      <c r="BF698" s="131"/>
      <c r="CK698" s="131"/>
    </row>
    <row r="699" spans="12:89" s="128" customFormat="1" x14ac:dyDescent="0.25">
      <c r="L699" s="129"/>
      <c r="S699" s="129"/>
      <c r="W699" s="130"/>
      <c r="X699" s="130"/>
      <c r="Y699" s="130"/>
      <c r="BF699" s="131"/>
      <c r="CK699" s="131"/>
    </row>
    <row r="700" spans="12:89" s="128" customFormat="1" x14ac:dyDescent="0.25">
      <c r="L700" s="129"/>
      <c r="S700" s="129"/>
      <c r="W700" s="130"/>
      <c r="X700" s="130"/>
      <c r="Y700" s="130"/>
      <c r="BF700" s="131"/>
      <c r="CK700" s="131"/>
    </row>
    <row r="701" spans="12:89" s="128" customFormat="1" x14ac:dyDescent="0.25">
      <c r="L701" s="129"/>
      <c r="S701" s="129"/>
      <c r="W701" s="130"/>
      <c r="X701" s="130"/>
      <c r="Y701" s="130"/>
      <c r="BF701" s="131"/>
      <c r="CK701" s="131"/>
    </row>
    <row r="702" spans="12:89" s="128" customFormat="1" x14ac:dyDescent="0.25">
      <c r="L702" s="129"/>
      <c r="S702" s="129"/>
      <c r="W702" s="130"/>
      <c r="X702" s="130"/>
      <c r="Y702" s="130"/>
      <c r="BF702" s="131"/>
      <c r="CK702" s="131"/>
    </row>
    <row r="703" spans="12:89" s="128" customFormat="1" x14ac:dyDescent="0.25">
      <c r="L703" s="129"/>
      <c r="S703" s="129"/>
      <c r="W703" s="130"/>
      <c r="X703" s="130"/>
      <c r="Y703" s="130"/>
      <c r="BF703" s="131"/>
      <c r="CK703" s="131"/>
    </row>
    <row r="704" spans="12:89" s="128" customFormat="1" x14ac:dyDescent="0.25">
      <c r="L704" s="129"/>
      <c r="S704" s="129"/>
      <c r="W704" s="130"/>
      <c r="X704" s="130"/>
      <c r="Y704" s="130"/>
      <c r="BF704" s="131"/>
      <c r="CK704" s="131"/>
    </row>
    <row r="705" spans="12:89" s="128" customFormat="1" x14ac:dyDescent="0.25">
      <c r="L705" s="129"/>
      <c r="S705" s="129"/>
      <c r="W705" s="130"/>
      <c r="X705" s="130"/>
      <c r="Y705" s="130"/>
      <c r="BF705" s="131"/>
      <c r="CK705" s="131"/>
    </row>
    <row r="706" spans="12:89" s="128" customFormat="1" x14ac:dyDescent="0.25">
      <c r="L706" s="129"/>
      <c r="S706" s="129"/>
      <c r="W706" s="130"/>
      <c r="X706" s="130"/>
      <c r="Y706" s="130"/>
      <c r="BF706" s="131"/>
      <c r="CK706" s="131"/>
    </row>
    <row r="707" spans="12:89" s="128" customFormat="1" x14ac:dyDescent="0.25">
      <c r="L707" s="129"/>
      <c r="S707" s="129"/>
      <c r="W707" s="130"/>
      <c r="X707" s="130"/>
      <c r="Y707" s="130"/>
      <c r="BF707" s="131"/>
      <c r="CK707" s="131"/>
    </row>
    <row r="708" spans="12:89" s="128" customFormat="1" x14ac:dyDescent="0.25">
      <c r="L708" s="129"/>
      <c r="S708" s="129"/>
      <c r="W708" s="130"/>
      <c r="X708" s="130"/>
      <c r="Y708" s="130"/>
      <c r="BF708" s="131"/>
      <c r="CK708" s="131"/>
    </row>
    <row r="709" spans="12:89" s="128" customFormat="1" x14ac:dyDescent="0.25">
      <c r="L709" s="129"/>
      <c r="S709" s="129"/>
      <c r="W709" s="130"/>
      <c r="X709" s="130"/>
      <c r="Y709" s="130"/>
      <c r="BF709" s="131"/>
      <c r="CK709" s="131"/>
    </row>
    <row r="710" spans="12:89" s="128" customFormat="1" x14ac:dyDescent="0.25">
      <c r="L710" s="129"/>
      <c r="S710" s="129"/>
      <c r="W710" s="130"/>
      <c r="X710" s="130"/>
      <c r="Y710" s="130"/>
      <c r="BF710" s="131"/>
      <c r="CK710" s="131"/>
    </row>
    <row r="711" spans="12:89" s="128" customFormat="1" x14ac:dyDescent="0.25">
      <c r="L711" s="129"/>
      <c r="S711" s="129"/>
      <c r="W711" s="130"/>
      <c r="X711" s="130"/>
      <c r="Y711" s="130"/>
      <c r="BF711" s="131"/>
      <c r="CK711" s="131"/>
    </row>
    <row r="712" spans="12:89" s="128" customFormat="1" x14ac:dyDescent="0.25">
      <c r="L712" s="129"/>
      <c r="S712" s="129"/>
      <c r="W712" s="130"/>
      <c r="X712" s="130"/>
      <c r="Y712" s="130"/>
      <c r="BF712" s="131"/>
      <c r="CK712" s="131"/>
    </row>
    <row r="713" spans="12:89" s="128" customFormat="1" x14ac:dyDescent="0.25">
      <c r="L713" s="129"/>
      <c r="S713" s="129"/>
      <c r="W713" s="130"/>
      <c r="X713" s="130"/>
      <c r="Y713" s="130"/>
      <c r="BF713" s="131"/>
      <c r="CK713" s="131"/>
    </row>
    <row r="714" spans="12:89" s="128" customFormat="1" x14ac:dyDescent="0.25">
      <c r="L714" s="129"/>
      <c r="S714" s="129"/>
      <c r="W714" s="130"/>
      <c r="X714" s="130"/>
      <c r="Y714" s="130"/>
      <c r="BF714" s="131"/>
      <c r="CK714" s="131"/>
    </row>
    <row r="715" spans="12:89" s="128" customFormat="1" x14ac:dyDescent="0.25">
      <c r="L715" s="129"/>
      <c r="S715" s="129"/>
      <c r="W715" s="130"/>
      <c r="X715" s="130"/>
      <c r="Y715" s="130"/>
      <c r="BF715" s="131"/>
      <c r="CK715" s="131"/>
    </row>
    <row r="716" spans="12:89" s="128" customFormat="1" x14ac:dyDescent="0.25">
      <c r="L716" s="129"/>
      <c r="S716" s="129"/>
      <c r="W716" s="130"/>
      <c r="X716" s="130"/>
      <c r="Y716" s="130"/>
      <c r="BF716" s="131"/>
      <c r="CK716" s="131"/>
    </row>
    <row r="717" spans="12:89" s="128" customFormat="1" x14ac:dyDescent="0.25">
      <c r="L717" s="129"/>
      <c r="S717" s="129"/>
      <c r="W717" s="130"/>
      <c r="X717" s="130"/>
      <c r="Y717" s="130"/>
      <c r="BF717" s="131"/>
      <c r="CK717" s="131"/>
    </row>
    <row r="718" spans="12:89" s="128" customFormat="1" x14ac:dyDescent="0.25">
      <c r="L718" s="129"/>
      <c r="S718" s="129"/>
      <c r="W718" s="130"/>
      <c r="X718" s="130"/>
      <c r="Y718" s="130"/>
      <c r="BF718" s="131"/>
      <c r="CK718" s="131"/>
    </row>
    <row r="719" spans="12:89" s="128" customFormat="1" x14ac:dyDescent="0.25">
      <c r="L719" s="129"/>
      <c r="S719" s="129"/>
      <c r="W719" s="130"/>
      <c r="X719" s="130"/>
      <c r="Y719" s="130"/>
      <c r="BF719" s="131"/>
      <c r="CK719" s="131"/>
    </row>
    <row r="720" spans="12:89" s="128" customFormat="1" x14ac:dyDescent="0.25">
      <c r="L720" s="129"/>
      <c r="S720" s="129"/>
      <c r="W720" s="130"/>
      <c r="X720" s="130"/>
      <c r="Y720" s="130"/>
      <c r="BF720" s="131"/>
      <c r="CK720" s="131"/>
    </row>
    <row r="721" spans="12:89" s="128" customFormat="1" x14ac:dyDescent="0.25">
      <c r="L721" s="129"/>
      <c r="S721" s="129"/>
      <c r="W721" s="130"/>
      <c r="X721" s="130"/>
      <c r="Y721" s="130"/>
      <c r="BF721" s="131"/>
      <c r="CK721" s="131"/>
    </row>
    <row r="722" spans="12:89" s="128" customFormat="1" x14ac:dyDescent="0.25">
      <c r="L722" s="129"/>
      <c r="S722" s="129"/>
      <c r="W722" s="130"/>
      <c r="X722" s="130"/>
      <c r="Y722" s="130"/>
      <c r="BF722" s="131"/>
      <c r="CK722" s="131"/>
    </row>
    <row r="723" spans="12:89" s="128" customFormat="1" x14ac:dyDescent="0.25">
      <c r="L723" s="129"/>
      <c r="S723" s="129"/>
      <c r="W723" s="130"/>
      <c r="X723" s="130"/>
      <c r="Y723" s="130"/>
      <c r="BF723" s="131"/>
      <c r="CK723" s="131"/>
    </row>
    <row r="724" spans="12:89" s="128" customFormat="1" x14ac:dyDescent="0.25">
      <c r="L724" s="129"/>
      <c r="S724" s="129"/>
      <c r="W724" s="130"/>
      <c r="X724" s="130"/>
      <c r="Y724" s="130"/>
      <c r="BF724" s="131"/>
      <c r="CK724" s="131"/>
    </row>
    <row r="725" spans="12:89" s="128" customFormat="1" x14ac:dyDescent="0.25">
      <c r="L725" s="129"/>
      <c r="S725" s="129"/>
      <c r="W725" s="130"/>
      <c r="X725" s="130"/>
      <c r="Y725" s="130"/>
      <c r="BF725" s="131"/>
      <c r="CK725" s="131"/>
    </row>
    <row r="726" spans="12:89" s="128" customFormat="1" x14ac:dyDescent="0.25">
      <c r="L726" s="129"/>
      <c r="S726" s="129"/>
      <c r="W726" s="130"/>
      <c r="X726" s="130"/>
      <c r="Y726" s="130"/>
      <c r="BF726" s="131"/>
      <c r="CK726" s="131"/>
    </row>
    <row r="727" spans="12:89" s="128" customFormat="1" x14ac:dyDescent="0.25">
      <c r="L727" s="129"/>
      <c r="S727" s="129"/>
      <c r="W727" s="130"/>
      <c r="X727" s="130"/>
      <c r="Y727" s="130"/>
      <c r="BF727" s="131"/>
      <c r="CK727" s="131"/>
    </row>
    <row r="728" spans="12:89" s="128" customFormat="1" x14ac:dyDescent="0.25">
      <c r="L728" s="129"/>
      <c r="S728" s="129"/>
      <c r="W728" s="130"/>
      <c r="X728" s="130"/>
      <c r="Y728" s="130"/>
      <c r="BF728" s="131"/>
      <c r="CK728" s="131"/>
    </row>
    <row r="729" spans="12:89" s="128" customFormat="1" x14ac:dyDescent="0.25">
      <c r="L729" s="129"/>
      <c r="S729" s="129"/>
      <c r="W729" s="130"/>
      <c r="X729" s="130"/>
      <c r="Y729" s="130"/>
      <c r="BF729" s="131"/>
      <c r="CK729" s="131"/>
    </row>
    <row r="730" spans="12:89" s="128" customFormat="1" x14ac:dyDescent="0.25">
      <c r="L730" s="129"/>
      <c r="S730" s="129"/>
      <c r="W730" s="130"/>
      <c r="X730" s="130"/>
      <c r="Y730" s="130"/>
      <c r="BF730" s="131"/>
      <c r="CK730" s="131"/>
    </row>
    <row r="731" spans="12:89" s="128" customFormat="1" x14ac:dyDescent="0.25">
      <c r="L731" s="129"/>
      <c r="S731" s="129"/>
      <c r="W731" s="130"/>
      <c r="X731" s="130"/>
      <c r="Y731" s="130"/>
      <c r="BF731" s="131"/>
      <c r="CK731" s="131"/>
    </row>
    <row r="732" spans="12:89" s="128" customFormat="1" x14ac:dyDescent="0.25">
      <c r="L732" s="129"/>
      <c r="S732" s="129"/>
      <c r="W732" s="130"/>
      <c r="X732" s="130"/>
      <c r="Y732" s="130"/>
      <c r="BF732" s="131"/>
      <c r="CK732" s="131"/>
    </row>
    <row r="733" spans="12:89" s="128" customFormat="1" x14ac:dyDescent="0.25">
      <c r="L733" s="129"/>
      <c r="S733" s="129"/>
      <c r="W733" s="130"/>
      <c r="X733" s="130"/>
      <c r="Y733" s="130"/>
      <c r="BF733" s="131"/>
      <c r="CK733" s="131"/>
    </row>
    <row r="734" spans="12:89" s="128" customFormat="1" x14ac:dyDescent="0.25">
      <c r="L734" s="129"/>
      <c r="S734" s="129"/>
      <c r="W734" s="130"/>
      <c r="X734" s="130"/>
      <c r="Y734" s="130"/>
      <c r="BF734" s="131"/>
      <c r="CK734" s="131"/>
    </row>
    <row r="735" spans="12:89" s="128" customFormat="1" x14ac:dyDescent="0.25">
      <c r="L735" s="129"/>
      <c r="S735" s="129"/>
      <c r="W735" s="130"/>
      <c r="X735" s="130"/>
      <c r="Y735" s="130"/>
      <c r="BF735" s="131"/>
      <c r="CK735" s="131"/>
    </row>
    <row r="736" spans="12:89" s="128" customFormat="1" x14ac:dyDescent="0.25">
      <c r="L736" s="129"/>
      <c r="S736" s="129"/>
      <c r="W736" s="130"/>
      <c r="X736" s="130"/>
      <c r="Y736" s="130"/>
      <c r="BF736" s="131"/>
      <c r="CK736" s="131"/>
    </row>
    <row r="737" spans="12:89" s="128" customFormat="1" x14ac:dyDescent="0.25">
      <c r="L737" s="129"/>
      <c r="S737" s="129"/>
      <c r="W737" s="130"/>
      <c r="X737" s="130"/>
      <c r="Y737" s="130"/>
      <c r="BF737" s="131"/>
      <c r="CK737" s="131"/>
    </row>
    <row r="738" spans="12:89" s="128" customFormat="1" x14ac:dyDescent="0.25">
      <c r="L738" s="129"/>
      <c r="S738" s="129"/>
      <c r="W738" s="130"/>
      <c r="X738" s="130"/>
      <c r="Y738" s="130"/>
      <c r="BF738" s="131"/>
      <c r="CK738" s="131"/>
    </row>
    <row r="739" spans="12:89" s="128" customFormat="1" x14ac:dyDescent="0.25">
      <c r="L739" s="129"/>
      <c r="S739" s="129"/>
      <c r="W739" s="130"/>
      <c r="X739" s="130"/>
      <c r="Y739" s="130"/>
      <c r="BF739" s="131"/>
      <c r="CK739" s="131"/>
    </row>
    <row r="740" spans="12:89" s="128" customFormat="1" x14ac:dyDescent="0.25">
      <c r="L740" s="129"/>
      <c r="S740" s="129"/>
      <c r="W740" s="130"/>
      <c r="X740" s="130"/>
      <c r="Y740" s="130"/>
      <c r="BF740" s="131"/>
      <c r="CK740" s="131"/>
    </row>
    <row r="741" spans="12:89" s="128" customFormat="1" x14ac:dyDescent="0.25">
      <c r="L741" s="129"/>
      <c r="S741" s="129"/>
      <c r="W741" s="130"/>
      <c r="X741" s="130"/>
      <c r="Y741" s="130"/>
      <c r="BF741" s="131"/>
      <c r="CK741" s="131"/>
    </row>
    <row r="742" spans="12:89" s="128" customFormat="1" x14ac:dyDescent="0.25">
      <c r="L742" s="129"/>
      <c r="S742" s="129"/>
      <c r="W742" s="130"/>
      <c r="X742" s="130"/>
      <c r="Y742" s="130"/>
      <c r="BF742" s="131"/>
      <c r="CK742" s="131"/>
    </row>
    <row r="743" spans="12:89" s="128" customFormat="1" x14ac:dyDescent="0.25">
      <c r="L743" s="129"/>
      <c r="S743" s="129"/>
      <c r="W743" s="130"/>
      <c r="X743" s="130"/>
      <c r="Y743" s="130"/>
      <c r="BF743" s="131"/>
      <c r="CK743" s="131"/>
    </row>
    <row r="744" spans="12:89" s="128" customFormat="1" x14ac:dyDescent="0.25">
      <c r="L744" s="129"/>
      <c r="S744" s="129"/>
      <c r="W744" s="130"/>
      <c r="X744" s="130"/>
      <c r="Y744" s="130"/>
      <c r="BF744" s="131"/>
      <c r="CK744" s="131"/>
    </row>
    <row r="745" spans="12:89" s="128" customFormat="1" x14ac:dyDescent="0.25">
      <c r="L745" s="129"/>
      <c r="S745" s="129"/>
      <c r="W745" s="130"/>
      <c r="X745" s="130"/>
      <c r="Y745" s="130"/>
      <c r="BF745" s="131"/>
      <c r="CK745" s="131"/>
    </row>
    <row r="746" spans="12:89" s="128" customFormat="1" x14ac:dyDescent="0.25">
      <c r="L746" s="129"/>
      <c r="S746" s="129"/>
      <c r="W746" s="130"/>
      <c r="X746" s="130"/>
      <c r="Y746" s="130"/>
      <c r="BF746" s="131"/>
      <c r="CK746" s="131"/>
    </row>
    <row r="747" spans="12:89" s="128" customFormat="1" x14ac:dyDescent="0.25">
      <c r="L747" s="129"/>
      <c r="S747" s="129"/>
      <c r="W747" s="130"/>
      <c r="X747" s="130"/>
      <c r="Y747" s="130"/>
      <c r="BF747" s="131"/>
      <c r="CK747" s="131"/>
    </row>
    <row r="748" spans="12:89" s="128" customFormat="1" x14ac:dyDescent="0.25">
      <c r="L748" s="129"/>
      <c r="S748" s="129"/>
      <c r="W748" s="130"/>
      <c r="X748" s="130"/>
      <c r="Y748" s="130"/>
      <c r="BF748" s="131"/>
      <c r="CK748" s="131"/>
    </row>
    <row r="749" spans="12:89" s="128" customFormat="1" x14ac:dyDescent="0.25">
      <c r="L749" s="129"/>
      <c r="S749" s="129"/>
      <c r="W749" s="130"/>
      <c r="X749" s="130"/>
      <c r="Y749" s="130"/>
      <c r="BF749" s="131"/>
      <c r="CK749" s="131"/>
    </row>
    <row r="750" spans="12:89" s="128" customFormat="1" x14ac:dyDescent="0.25">
      <c r="L750" s="129"/>
      <c r="S750" s="129"/>
      <c r="W750" s="130"/>
      <c r="X750" s="130"/>
      <c r="Y750" s="130"/>
      <c r="BF750" s="131"/>
      <c r="CK750" s="131"/>
    </row>
    <row r="751" spans="12:89" s="128" customFormat="1" x14ac:dyDescent="0.25">
      <c r="L751" s="129"/>
      <c r="S751" s="129"/>
      <c r="W751" s="130"/>
      <c r="X751" s="130"/>
      <c r="Y751" s="130"/>
      <c r="BF751" s="131"/>
      <c r="CK751" s="131"/>
    </row>
    <row r="752" spans="12:89" s="128" customFormat="1" x14ac:dyDescent="0.25">
      <c r="L752" s="129"/>
      <c r="S752" s="129"/>
      <c r="W752" s="130"/>
      <c r="X752" s="130"/>
      <c r="Y752" s="130"/>
      <c r="BF752" s="131"/>
      <c r="CK752" s="131"/>
    </row>
    <row r="753" spans="12:200" s="128" customFormat="1" x14ac:dyDescent="0.25">
      <c r="L753" s="129"/>
      <c r="S753" s="129"/>
      <c r="W753" s="130"/>
      <c r="X753" s="130"/>
      <c r="Y753" s="130"/>
      <c r="BF753" s="131"/>
      <c r="CK753" s="131"/>
    </row>
    <row r="754" spans="12:200" s="128" customFormat="1" x14ac:dyDescent="0.25">
      <c r="L754" s="129"/>
      <c r="S754" s="129"/>
      <c r="W754" s="130"/>
      <c r="X754" s="130"/>
      <c r="Y754" s="130"/>
      <c r="BF754" s="131"/>
      <c r="CK754" s="131"/>
    </row>
    <row r="755" spans="12:200" s="128" customFormat="1" x14ac:dyDescent="0.25">
      <c r="L755" s="129"/>
      <c r="S755" s="129"/>
      <c r="W755" s="130"/>
      <c r="X755" s="130"/>
      <c r="Y755" s="130"/>
      <c r="BF755" s="131"/>
      <c r="CK755" s="131"/>
    </row>
    <row r="756" spans="12:200" s="128" customFormat="1" x14ac:dyDescent="0.25">
      <c r="L756" s="129"/>
      <c r="S756" s="129"/>
      <c r="W756" s="130"/>
      <c r="X756" s="130"/>
      <c r="Y756" s="130"/>
      <c r="BF756" s="131"/>
      <c r="CK756" s="131"/>
    </row>
    <row r="757" spans="12:200" s="128" customFormat="1" x14ac:dyDescent="0.25">
      <c r="L757" s="129"/>
      <c r="S757" s="129"/>
      <c r="W757" s="130"/>
      <c r="X757" s="130"/>
      <c r="Y757" s="130"/>
      <c r="BF757" s="131"/>
      <c r="CK757" s="131"/>
    </row>
    <row r="758" spans="12:200" s="128" customFormat="1" x14ac:dyDescent="0.25">
      <c r="L758" s="129"/>
      <c r="S758" s="129"/>
      <c r="W758" s="130"/>
      <c r="X758" s="130"/>
      <c r="Y758" s="130"/>
      <c r="BF758" s="131"/>
      <c r="CK758" s="131"/>
    </row>
    <row r="759" spans="12:200" s="128" customFormat="1" x14ac:dyDescent="0.25">
      <c r="L759" s="129"/>
      <c r="S759" s="129"/>
      <c r="W759" s="130"/>
      <c r="X759" s="130"/>
      <c r="Y759" s="130"/>
      <c r="BF759" s="131"/>
      <c r="CK759" s="131"/>
    </row>
    <row r="760" spans="12:200" s="128" customFormat="1" x14ac:dyDescent="0.25">
      <c r="L760" s="129"/>
      <c r="S760" s="129"/>
      <c r="W760" s="130"/>
      <c r="X760" s="130"/>
      <c r="Y760" s="130"/>
      <c r="BF760" s="131"/>
      <c r="CK760" s="131"/>
    </row>
    <row r="761" spans="12:200" s="128" customFormat="1" x14ac:dyDescent="0.25">
      <c r="L761" s="129"/>
      <c r="S761" s="129"/>
      <c r="W761" s="130"/>
      <c r="X761" s="130"/>
      <c r="Y761" s="130"/>
      <c r="BF761" s="131"/>
      <c r="CK761" s="131"/>
    </row>
    <row r="762" spans="12:200" s="128" customFormat="1" x14ac:dyDescent="0.25">
      <c r="L762" s="129"/>
      <c r="S762" s="129"/>
      <c r="W762" s="130"/>
      <c r="X762" s="130"/>
      <c r="Y762" s="130"/>
      <c r="BF762" s="131"/>
      <c r="CK762" s="131"/>
    </row>
    <row r="763" spans="12:200" s="128" customFormat="1" x14ac:dyDescent="0.25">
      <c r="L763" s="129"/>
      <c r="S763" s="129"/>
      <c r="W763" s="130"/>
      <c r="X763" s="130"/>
      <c r="Y763" s="130"/>
      <c r="BF763" s="131"/>
      <c r="CK763" s="131"/>
    </row>
    <row r="764" spans="12:200" s="128" customFormat="1" x14ac:dyDescent="0.25">
      <c r="L764" s="129"/>
      <c r="S764" s="129"/>
      <c r="W764" s="130"/>
      <c r="X764" s="130"/>
      <c r="Y764" s="130"/>
      <c r="BF764" s="131"/>
      <c r="CK764" s="131"/>
    </row>
    <row r="765" spans="12:200" s="128" customFormat="1" x14ac:dyDescent="0.25">
      <c r="L765" s="129"/>
      <c r="S765" s="129"/>
      <c r="W765" s="130"/>
      <c r="X765" s="130"/>
      <c r="Y765" s="130"/>
      <c r="BF765" s="131"/>
      <c r="CK765" s="131"/>
      <c r="CM765" s="132"/>
      <c r="CN765" s="132"/>
      <c r="CO765" s="132"/>
      <c r="CP765" s="132"/>
      <c r="CQ765" s="132"/>
      <c r="CR765" s="132"/>
      <c r="CS765" s="132"/>
      <c r="CT765" s="132"/>
      <c r="CU765" s="132"/>
      <c r="CV765" s="132"/>
      <c r="CW765" s="132"/>
      <c r="CX765" s="132"/>
      <c r="CY765" s="132"/>
      <c r="CZ765" s="132"/>
      <c r="DA765" s="132"/>
      <c r="DB765" s="132"/>
      <c r="DC765" s="132"/>
      <c r="DD765" s="132"/>
      <c r="DE765" s="132"/>
      <c r="DF765" s="132"/>
      <c r="DG765" s="132"/>
      <c r="DH765" s="132"/>
      <c r="DI765" s="132"/>
      <c r="DJ765" s="132"/>
      <c r="DK765" s="132"/>
      <c r="DL765" s="132"/>
      <c r="DM765" s="132"/>
      <c r="DN765" s="132"/>
      <c r="DO765" s="132"/>
      <c r="DP765" s="132"/>
      <c r="DQ765" s="132"/>
      <c r="DR765" s="132"/>
      <c r="DS765" s="132"/>
      <c r="DT765" s="132"/>
      <c r="DU765" s="132"/>
      <c r="DV765" s="132"/>
      <c r="DW765" s="132"/>
      <c r="DX765" s="132"/>
      <c r="DY765" s="132"/>
      <c r="DZ765" s="132"/>
      <c r="EA765" s="132"/>
      <c r="EB765" s="132"/>
      <c r="EC765" s="132"/>
      <c r="ED765" s="132"/>
      <c r="EE765" s="132"/>
      <c r="EF765" s="132"/>
      <c r="EG765" s="132"/>
      <c r="EH765" s="132"/>
      <c r="EI765" s="132"/>
      <c r="EJ765" s="132"/>
      <c r="EK765" s="132"/>
      <c r="EL765" s="132"/>
      <c r="EM765" s="132"/>
      <c r="EN765" s="132"/>
      <c r="EO765" s="132"/>
      <c r="EP765" s="132"/>
      <c r="EQ765" s="132"/>
      <c r="ER765" s="132"/>
      <c r="ES765" s="132"/>
      <c r="ET765" s="132"/>
      <c r="EU765" s="132"/>
      <c r="EV765" s="132"/>
      <c r="EW765" s="132"/>
      <c r="EX765" s="132"/>
      <c r="EY765" s="132"/>
      <c r="EZ765" s="132"/>
      <c r="FA765" s="132"/>
      <c r="FB765" s="132"/>
      <c r="FC765" s="132"/>
      <c r="FD765" s="132"/>
      <c r="FE765" s="132"/>
      <c r="FF765" s="132"/>
      <c r="FG765" s="132"/>
      <c r="FH765" s="132"/>
      <c r="FI765" s="132"/>
      <c r="FJ765" s="132"/>
      <c r="FK765" s="132"/>
      <c r="FL765" s="132"/>
      <c r="FM765" s="132"/>
      <c r="FN765" s="132"/>
      <c r="FO765" s="132"/>
      <c r="FP765" s="132"/>
      <c r="FQ765" s="132"/>
      <c r="FR765" s="132"/>
      <c r="FS765" s="132"/>
      <c r="FT765" s="132"/>
      <c r="FU765" s="132"/>
      <c r="FV765" s="132"/>
      <c r="FW765" s="132"/>
      <c r="FX765" s="132"/>
      <c r="FY765" s="132"/>
      <c r="FZ765" s="132"/>
      <c r="GA765" s="132"/>
      <c r="GB765" s="132"/>
      <c r="GC765" s="132"/>
      <c r="GD765" s="132"/>
      <c r="GE765" s="132"/>
      <c r="GF765" s="132"/>
      <c r="GG765" s="132"/>
      <c r="GH765" s="132"/>
      <c r="GI765" s="132"/>
      <c r="GJ765" s="132"/>
      <c r="GK765" s="132"/>
      <c r="GL765" s="132"/>
      <c r="GM765" s="132"/>
      <c r="GN765" s="132"/>
      <c r="GO765" s="132"/>
      <c r="GP765" s="132"/>
      <c r="GQ765" s="132"/>
      <c r="GR765" s="132"/>
    </row>
    <row r="766" spans="12:200" s="128" customFormat="1" x14ac:dyDescent="0.25">
      <c r="L766" s="129"/>
      <c r="S766" s="129"/>
      <c r="W766" s="130"/>
      <c r="X766" s="130"/>
      <c r="Y766" s="130"/>
      <c r="BF766" s="131"/>
      <c r="CK766" s="131"/>
      <c r="CM766" s="132"/>
      <c r="CN766" s="132"/>
      <c r="CO766" s="132"/>
      <c r="CP766" s="132"/>
      <c r="CQ766" s="132"/>
      <c r="CR766" s="132"/>
      <c r="CS766" s="132"/>
      <c r="CT766" s="132"/>
      <c r="CU766" s="132"/>
      <c r="CV766" s="132"/>
      <c r="CW766" s="132"/>
      <c r="CX766" s="132"/>
      <c r="CY766" s="132"/>
      <c r="CZ766" s="132"/>
      <c r="DA766" s="132"/>
      <c r="DB766" s="132"/>
      <c r="DC766" s="132"/>
      <c r="DD766" s="132"/>
      <c r="DE766" s="132"/>
      <c r="DF766" s="132"/>
      <c r="DG766" s="132"/>
      <c r="DH766" s="132"/>
      <c r="DI766" s="132"/>
      <c r="DJ766" s="132"/>
      <c r="DK766" s="132"/>
      <c r="DL766" s="132"/>
      <c r="DM766" s="132"/>
      <c r="DN766" s="132"/>
      <c r="DO766" s="132"/>
      <c r="DP766" s="132"/>
      <c r="DQ766" s="132"/>
      <c r="DR766" s="132"/>
      <c r="DS766" s="132"/>
      <c r="DT766" s="132"/>
      <c r="DU766" s="132"/>
      <c r="DV766" s="132"/>
      <c r="DW766" s="132"/>
      <c r="DX766" s="132"/>
      <c r="DY766" s="132"/>
      <c r="DZ766" s="132"/>
      <c r="EA766" s="132"/>
      <c r="EB766" s="132"/>
      <c r="EC766" s="132"/>
      <c r="ED766" s="132"/>
      <c r="EE766" s="132"/>
      <c r="EF766" s="132"/>
      <c r="EG766" s="132"/>
      <c r="EH766" s="132"/>
      <c r="EI766" s="132"/>
      <c r="EJ766" s="132"/>
      <c r="EK766" s="132"/>
      <c r="EL766" s="132"/>
      <c r="EM766" s="132"/>
      <c r="EN766" s="132"/>
      <c r="EO766" s="132"/>
      <c r="EP766" s="132"/>
      <c r="EQ766" s="132"/>
      <c r="ER766" s="132"/>
      <c r="ES766" s="132"/>
      <c r="ET766" s="132"/>
      <c r="EU766" s="132"/>
      <c r="EV766" s="132"/>
      <c r="EW766" s="132"/>
      <c r="EX766" s="132"/>
      <c r="EY766" s="132"/>
      <c r="EZ766" s="132"/>
      <c r="FA766" s="132"/>
      <c r="FB766" s="132"/>
      <c r="FC766" s="132"/>
      <c r="FD766" s="132"/>
      <c r="FE766" s="132"/>
      <c r="FF766" s="132"/>
      <c r="FG766" s="132"/>
      <c r="FH766" s="132"/>
      <c r="FI766" s="132"/>
      <c r="FJ766" s="132"/>
      <c r="FK766" s="132"/>
      <c r="FL766" s="132"/>
      <c r="FM766" s="132"/>
      <c r="FN766" s="132"/>
      <c r="FO766" s="132"/>
      <c r="FP766" s="132"/>
      <c r="FQ766" s="132"/>
      <c r="FR766" s="132"/>
      <c r="FS766" s="132"/>
      <c r="FT766" s="132"/>
      <c r="FU766" s="132"/>
      <c r="FV766" s="132"/>
      <c r="FW766" s="132"/>
      <c r="FX766" s="132"/>
      <c r="FY766" s="132"/>
      <c r="FZ766" s="132"/>
      <c r="GA766" s="132"/>
      <c r="GB766" s="132"/>
      <c r="GC766" s="132"/>
      <c r="GD766" s="132"/>
      <c r="GE766" s="132"/>
      <c r="GF766" s="132"/>
      <c r="GG766" s="132"/>
      <c r="GH766" s="132"/>
      <c r="GI766" s="132"/>
      <c r="GJ766" s="132"/>
      <c r="GK766" s="132"/>
      <c r="GL766" s="132"/>
      <c r="GM766" s="132"/>
      <c r="GN766" s="132"/>
      <c r="GO766" s="132"/>
      <c r="GP766" s="132"/>
      <c r="GQ766" s="132"/>
      <c r="GR766" s="132"/>
    </row>
    <row r="767" spans="12:200" s="128" customFormat="1" x14ac:dyDescent="0.25">
      <c r="L767" s="129"/>
      <c r="S767" s="129"/>
      <c r="W767" s="130"/>
      <c r="X767" s="130"/>
      <c r="Y767" s="130"/>
      <c r="BF767" s="131"/>
      <c r="CK767" s="131"/>
      <c r="CM767" s="132"/>
      <c r="CN767" s="132"/>
      <c r="CO767" s="132"/>
      <c r="CP767" s="132"/>
      <c r="CQ767" s="132"/>
      <c r="CR767" s="132"/>
      <c r="CS767" s="132"/>
      <c r="CT767" s="132"/>
      <c r="CU767" s="132"/>
      <c r="CV767" s="132"/>
      <c r="CW767" s="132"/>
      <c r="CX767" s="132"/>
      <c r="CY767" s="132"/>
      <c r="CZ767" s="132"/>
      <c r="DA767" s="132"/>
      <c r="DB767" s="132"/>
      <c r="DC767" s="132"/>
      <c r="DD767" s="132"/>
      <c r="DE767" s="132"/>
      <c r="DF767" s="132"/>
      <c r="DG767" s="132"/>
      <c r="DH767" s="132"/>
      <c r="DI767" s="132"/>
      <c r="DJ767" s="132"/>
      <c r="DK767" s="132"/>
      <c r="DL767" s="132"/>
      <c r="DM767" s="132"/>
      <c r="DN767" s="132"/>
      <c r="DO767" s="132"/>
      <c r="DP767" s="132"/>
      <c r="DQ767" s="132"/>
      <c r="DR767" s="132"/>
      <c r="DS767" s="132"/>
      <c r="DT767" s="132"/>
      <c r="DU767" s="132"/>
      <c r="DV767" s="132"/>
      <c r="DW767" s="132"/>
      <c r="DX767" s="132"/>
      <c r="DY767" s="132"/>
      <c r="DZ767" s="132"/>
      <c r="EA767" s="132"/>
      <c r="EB767" s="132"/>
      <c r="EC767" s="132"/>
      <c r="ED767" s="132"/>
      <c r="EE767" s="132"/>
      <c r="EF767" s="132"/>
      <c r="EG767" s="132"/>
      <c r="EH767" s="132"/>
      <c r="EI767" s="132"/>
      <c r="EJ767" s="132"/>
      <c r="EK767" s="132"/>
      <c r="EL767" s="132"/>
      <c r="EM767" s="132"/>
      <c r="EN767" s="132"/>
      <c r="EO767" s="132"/>
      <c r="EP767" s="132"/>
      <c r="EQ767" s="132"/>
      <c r="ER767" s="132"/>
      <c r="ES767" s="132"/>
      <c r="ET767" s="132"/>
      <c r="EU767" s="132"/>
      <c r="EV767" s="132"/>
      <c r="EW767" s="132"/>
      <c r="EX767" s="132"/>
      <c r="EY767" s="132"/>
      <c r="EZ767" s="132"/>
      <c r="FA767" s="132"/>
      <c r="FB767" s="132"/>
      <c r="FC767" s="132"/>
      <c r="FD767" s="132"/>
      <c r="FE767" s="132"/>
      <c r="FF767" s="132"/>
      <c r="FG767" s="132"/>
      <c r="FH767" s="132"/>
      <c r="FI767" s="132"/>
      <c r="FJ767" s="132"/>
      <c r="FK767" s="132"/>
      <c r="FL767" s="132"/>
      <c r="FM767" s="132"/>
      <c r="FN767" s="132"/>
      <c r="FO767" s="132"/>
      <c r="FP767" s="132"/>
      <c r="FQ767" s="132"/>
      <c r="FR767" s="132"/>
      <c r="FS767" s="132"/>
      <c r="FT767" s="132"/>
      <c r="FU767" s="132"/>
      <c r="FV767" s="132"/>
      <c r="FW767" s="132"/>
      <c r="FX767" s="132"/>
      <c r="FY767" s="132"/>
      <c r="FZ767" s="132"/>
      <c r="GA767" s="132"/>
      <c r="GB767" s="132"/>
      <c r="GC767" s="132"/>
      <c r="GD767" s="132"/>
      <c r="GE767" s="132"/>
      <c r="GF767" s="132"/>
      <c r="GG767" s="132"/>
      <c r="GH767" s="132"/>
      <c r="GI767" s="132"/>
      <c r="GJ767" s="132"/>
      <c r="GK767" s="132"/>
      <c r="GL767" s="132"/>
      <c r="GM767" s="132"/>
      <c r="GN767" s="132"/>
      <c r="GO767" s="132"/>
      <c r="GP767" s="132"/>
      <c r="GQ767" s="132"/>
      <c r="GR767" s="132"/>
    </row>
  </sheetData>
  <sheetProtection algorithmName="SHA-512" hashValue="C6ec7gi1Juz9CCyr3Hnjz1IE3lcQT4JVr/Ke2VAXko3jAUvkWupVF/Carn9gZC5mJxzCWztBp5hugFJNn6POMw==" saltValue="Z80JuAaqFl3M9O+s/cmHiw==" spinCount="100000" sheet="1" objects="1" scenarios="1" selectLockedCells="1" sort="0" autoFilter="0" selectUnlockedCells="1"/>
  <autoFilter ref="A3:CL3"/>
  <mergeCells count="1">
    <mergeCell ref="D1:L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G1:L1"/>
  <sheetViews>
    <sheetView topLeftCell="A7" workbookViewId="0">
      <selection activeCell="C7" sqref="C7"/>
    </sheetView>
  </sheetViews>
  <sheetFormatPr defaultRowHeight="16.5" x14ac:dyDescent="0.3"/>
  <cols>
    <col min="2" max="2" width="17" bestFit="1" customWidth="1"/>
    <col min="4" max="4" width="19" bestFit="1" customWidth="1"/>
    <col min="6" max="6" width="19" bestFit="1" customWidth="1"/>
    <col min="7" max="7" width="9.140625" style="8"/>
    <col min="8" max="9" width="22.140625" style="8" bestFit="1" customWidth="1"/>
    <col min="10" max="10" width="18.7109375" style="8" customWidth="1"/>
    <col min="11" max="11" width="20.42578125" style="8" bestFit="1" customWidth="1"/>
    <col min="12" max="12" width="9.140625" style="8"/>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topLeftCell="CZ1" workbookViewId="0">
      <selection activeCell="DE24" sqref="DE24"/>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1" si="0">SUM(I4:Y4)</f>
        <v>0</v>
      </c>
      <c r="AA4" s="1" t="e">
        <f t="shared" ref="AA4:AA51"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ref="Z52:Z53" si="2">SUM(I52:Y52)</f>
        <v>0</v>
      </c>
      <c r="AA52" s="3" t="e">
        <f t="shared" ref="AA52:AA53" si="3">Z52/E52</f>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2"/>
        <v>0</v>
      </c>
      <c r="AA53" s="14" t="e">
        <f t="shared" si="3"/>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activeCell="D9" sqref="D9"/>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FZ408"/>
  <sheetViews>
    <sheetView zoomScale="90" zoomScaleNormal="90" workbookViewId="0">
      <pane xSplit="2" ySplit="3" topLeftCell="C4" activePane="bottomRight" state="frozen"/>
      <selection pane="topRight" activeCell="C1" sqref="C1"/>
      <selection pane="bottomLeft" activeCell="A4" sqref="A4"/>
      <selection pane="bottomRight" activeCell="I4" sqref="A4:CJ34"/>
    </sheetView>
  </sheetViews>
  <sheetFormatPr defaultColWidth="35.140625" defaultRowHeight="15" x14ac:dyDescent="0.25"/>
  <cols>
    <col min="1" max="1" width="8.5703125" style="99" bestFit="1" customWidth="1"/>
    <col min="2" max="2" width="21" style="99" bestFit="1" customWidth="1"/>
    <col min="3" max="3" width="17.28515625" style="100" bestFit="1" customWidth="1"/>
    <col min="4" max="4" width="8.5703125" style="101" bestFit="1" customWidth="1"/>
    <col min="5" max="5" width="21" style="99" bestFit="1" customWidth="1"/>
    <col min="6" max="7" width="16.7109375" style="99" bestFit="1" customWidth="1"/>
    <col min="8" max="8" width="16.7109375" style="102" bestFit="1" customWidth="1"/>
    <col min="9" max="9" width="22.85546875" style="101" bestFit="1" customWidth="1"/>
    <col min="10" max="10" width="20.5703125" style="95" bestFit="1" customWidth="1"/>
    <col min="11" max="11" width="8.5703125" style="93" bestFit="1" customWidth="1"/>
    <col min="12" max="12" width="21" style="93" bestFit="1" customWidth="1"/>
    <col min="13" max="14" width="16.7109375" style="93" bestFit="1" customWidth="1"/>
    <col min="15" max="15" width="16.7109375" style="96" bestFit="1" customWidth="1"/>
    <col min="16" max="16" width="22.140625" style="93" bestFit="1" customWidth="1"/>
    <col min="17" max="17" width="23" style="95" bestFit="1" customWidth="1"/>
    <col min="18" max="18" width="8.5703125" style="101" bestFit="1" customWidth="1"/>
    <col min="19" max="19" width="21" style="93" bestFit="1" customWidth="1"/>
    <col min="20" max="20" width="27.7109375" style="99" bestFit="1" customWidth="1"/>
    <col min="21" max="21" width="27.140625" style="103" bestFit="1" customWidth="1"/>
    <col min="22" max="22" width="27.7109375" style="103" bestFit="1" customWidth="1"/>
    <col min="23" max="23" width="26.140625" style="103" bestFit="1" customWidth="1"/>
    <col min="24" max="24" width="23" style="104" bestFit="1" customWidth="1"/>
    <col min="25" max="25" width="8.5703125" style="93" bestFit="1" customWidth="1"/>
    <col min="26" max="26" width="21" style="93" bestFit="1" customWidth="1"/>
    <col min="27" max="27" width="31.5703125" style="93" bestFit="1" customWidth="1"/>
    <col min="28" max="28" width="31.5703125" style="101" bestFit="1" customWidth="1"/>
    <col min="29" max="29" width="31.5703125" style="93" bestFit="1" customWidth="1"/>
    <col min="30" max="30" width="30.5703125" style="93" bestFit="1" customWidth="1"/>
    <col min="31" max="31" width="25.42578125" style="93" bestFit="1" customWidth="1"/>
    <col min="32" max="32" width="23" style="95" bestFit="1" customWidth="1"/>
    <col min="33" max="33" width="8.5703125" style="101" bestFit="1" customWidth="1"/>
    <col min="34" max="34" width="21" style="93" bestFit="1" customWidth="1"/>
    <col min="35" max="37" width="29.7109375" style="93" bestFit="1" customWidth="1"/>
    <col min="38" max="38" width="28" style="101" bestFit="1" customWidth="1"/>
    <col min="39" max="39" width="25.7109375" style="93" bestFit="1" customWidth="1"/>
    <col min="40" max="40" width="8.5703125" style="93" bestFit="1" customWidth="1"/>
    <col min="41" max="41" width="21" style="93" bestFit="1" customWidth="1"/>
    <col min="42" max="42" width="27.28515625" style="101" bestFit="1" customWidth="1"/>
    <col min="43" max="44" width="27.28515625" style="93" bestFit="1" customWidth="1"/>
    <col min="45" max="45" width="25.7109375" style="93" bestFit="1" customWidth="1"/>
    <col min="46" max="46" width="22.5703125" style="95" bestFit="1" customWidth="1"/>
    <col min="47" max="47" width="8.5703125" style="101" bestFit="1" customWidth="1"/>
    <col min="48" max="48" width="21" style="93" bestFit="1" customWidth="1"/>
    <col min="49" max="51" width="27.7109375" style="93" bestFit="1" customWidth="1"/>
    <col min="52" max="52" width="26.140625" style="101" bestFit="1" customWidth="1"/>
    <col min="53" max="53" width="23" style="95" bestFit="1" customWidth="1"/>
    <col min="54" max="54" width="8.5703125" style="93" bestFit="1" customWidth="1"/>
    <col min="55" max="55" width="21" style="93" bestFit="1" customWidth="1"/>
    <col min="56" max="56" width="34.28515625" style="105" bestFit="1" customWidth="1"/>
    <col min="57" max="57" width="34.28515625" style="99" bestFit="1" customWidth="1"/>
    <col min="58" max="58" width="33.42578125" style="99" bestFit="1" customWidth="1"/>
    <col min="59" max="59" width="31" style="99" bestFit="1" customWidth="1"/>
    <col min="60" max="60" width="28.5703125" style="106" bestFit="1" customWidth="1"/>
    <col min="61" max="61" width="8.5703125" style="101" bestFit="1" customWidth="1"/>
    <col min="62" max="62" width="21" style="99" bestFit="1" customWidth="1"/>
    <col min="63" max="63" width="35.5703125" style="99" bestFit="1" customWidth="1"/>
    <col min="64" max="64" width="34.85546875" style="99" bestFit="1" customWidth="1"/>
    <col min="65" max="65" width="35.7109375" style="99" bestFit="1" customWidth="1"/>
    <col min="66" max="66" width="33.140625" style="99" bestFit="1" customWidth="1"/>
    <col min="67" max="67" width="31" style="99" bestFit="1" customWidth="1"/>
    <col min="68" max="68" width="8.5703125" style="99" bestFit="1" customWidth="1"/>
    <col min="69" max="69" width="21" style="99" bestFit="1" customWidth="1"/>
    <col min="70" max="70" width="25" style="99" bestFit="1" customWidth="1"/>
    <col min="71" max="72" width="24.7109375" style="99" bestFit="1" customWidth="1"/>
    <col min="73" max="73" width="23" style="99" bestFit="1" customWidth="1"/>
    <col min="74" max="74" width="19.7109375" style="99" bestFit="1" customWidth="1"/>
    <col min="75" max="75" width="8.5703125" style="99" bestFit="1" customWidth="1"/>
    <col min="76" max="76" width="21" style="99" bestFit="1" customWidth="1"/>
    <col min="77" max="79" width="32.42578125" style="99" bestFit="1" customWidth="1"/>
    <col min="80" max="80" width="30.7109375" style="99" bestFit="1" customWidth="1"/>
    <col min="81" max="81" width="28.42578125" style="99" bestFit="1" customWidth="1"/>
    <col min="82" max="82" width="8.5703125" style="99" bestFit="1" customWidth="1"/>
    <col min="83" max="83" width="21" style="99" bestFit="1" customWidth="1"/>
    <col min="84" max="84" width="27" style="99" bestFit="1" customWidth="1"/>
    <col min="85" max="86" width="26.140625" style="99" bestFit="1" customWidth="1"/>
    <col min="87" max="87" width="24.42578125" style="99" bestFit="1" customWidth="1"/>
    <col min="88" max="88" width="21.28515625" style="99" bestFit="1" customWidth="1"/>
    <col min="89" max="89" width="35.140625" style="99" customWidth="1"/>
    <col min="90" max="16384" width="35.140625" style="99"/>
  </cols>
  <sheetData>
    <row r="1" spans="1:182" s="46" customFormat="1" ht="15.75" customHeight="1" x14ac:dyDescent="0.3">
      <c r="D1" s="188" t="s">
        <v>515</v>
      </c>
      <c r="E1" s="188"/>
      <c r="F1" s="188"/>
      <c r="G1" s="188"/>
      <c r="H1" s="188"/>
      <c r="I1" s="188"/>
      <c r="J1" s="188"/>
      <c r="K1" s="188"/>
      <c r="L1" s="188"/>
      <c r="CK1" s="107"/>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8"/>
      <c r="FG1" s="108"/>
      <c r="FH1" s="108"/>
      <c r="FI1" s="108"/>
      <c r="FJ1" s="108"/>
      <c r="FK1" s="108"/>
      <c r="FL1" s="108"/>
      <c r="FM1" s="109"/>
      <c r="FN1" s="109"/>
      <c r="FO1" s="109"/>
      <c r="FP1" s="109"/>
      <c r="FQ1" s="109"/>
      <c r="FR1" s="109"/>
      <c r="FS1" s="109"/>
      <c r="FT1" s="109"/>
      <c r="FU1" s="109"/>
      <c r="FV1" s="109"/>
      <c r="FW1" s="109"/>
      <c r="FX1" s="109"/>
      <c r="FY1" s="109"/>
      <c r="FZ1" s="109"/>
    </row>
    <row r="2" spans="1:182" s="46" customFormat="1" ht="37.5" customHeight="1" x14ac:dyDescent="0.3">
      <c r="D2" s="188"/>
      <c r="E2" s="188"/>
      <c r="F2" s="188"/>
      <c r="G2" s="188"/>
      <c r="H2" s="188"/>
      <c r="I2" s="188"/>
      <c r="J2" s="188"/>
      <c r="K2" s="188"/>
      <c r="L2" s="188"/>
      <c r="CK2" s="110"/>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9"/>
      <c r="FN2" s="109"/>
      <c r="FO2" s="109"/>
      <c r="FP2" s="109"/>
      <c r="FQ2" s="109"/>
      <c r="FR2" s="109"/>
      <c r="FS2" s="109"/>
      <c r="FT2" s="109"/>
      <c r="FU2" s="109"/>
      <c r="FV2" s="109"/>
      <c r="FW2" s="109"/>
      <c r="FX2" s="109"/>
      <c r="FY2" s="109"/>
      <c r="FZ2" s="109"/>
    </row>
    <row r="3" spans="1:182" s="20" customFormat="1" ht="17.25" customHeight="1" x14ac:dyDescent="0.3">
      <c r="A3" s="22" t="s">
        <v>0</v>
      </c>
      <c r="B3" s="20" t="s">
        <v>1</v>
      </c>
      <c r="C3" s="53" t="s">
        <v>2</v>
      </c>
      <c r="D3" s="20" t="s">
        <v>0</v>
      </c>
      <c r="E3" s="20" t="s">
        <v>1</v>
      </c>
      <c r="F3" s="22" t="s">
        <v>5</v>
      </c>
      <c r="G3" s="20" t="s">
        <v>6</v>
      </c>
      <c r="H3" s="20" t="s">
        <v>62</v>
      </c>
      <c r="I3" s="20" t="s">
        <v>9</v>
      </c>
      <c r="J3" s="23" t="s">
        <v>7</v>
      </c>
      <c r="K3" s="22" t="s">
        <v>0</v>
      </c>
      <c r="L3" s="20" t="s">
        <v>1</v>
      </c>
      <c r="M3" s="22" t="s">
        <v>5</v>
      </c>
      <c r="N3" s="24" t="s">
        <v>6</v>
      </c>
      <c r="O3" s="24" t="s">
        <v>62</v>
      </c>
      <c r="P3" s="24" t="s">
        <v>8</v>
      </c>
      <c r="Q3" s="25" t="s">
        <v>51</v>
      </c>
      <c r="R3" s="22" t="s">
        <v>0</v>
      </c>
      <c r="S3" s="26" t="s">
        <v>1</v>
      </c>
      <c r="T3" s="22" t="s">
        <v>10</v>
      </c>
      <c r="U3" s="24" t="s">
        <v>11</v>
      </c>
      <c r="V3" s="24" t="s">
        <v>61</v>
      </c>
      <c r="W3" s="24" t="s">
        <v>12</v>
      </c>
      <c r="X3" s="25" t="s">
        <v>50</v>
      </c>
      <c r="Y3" s="22" t="s">
        <v>0</v>
      </c>
      <c r="Z3" s="26" t="s">
        <v>1</v>
      </c>
      <c r="AA3" s="27" t="s">
        <v>13</v>
      </c>
      <c r="AB3" s="28" t="s">
        <v>14</v>
      </c>
      <c r="AC3" s="28" t="s">
        <v>60</v>
      </c>
      <c r="AD3" s="29" t="s">
        <v>15</v>
      </c>
      <c r="AE3" s="29" t="s">
        <v>16</v>
      </c>
      <c r="AF3" s="54" t="s">
        <v>17</v>
      </c>
      <c r="AG3" s="22" t="s">
        <v>0</v>
      </c>
      <c r="AH3" s="26" t="s">
        <v>1</v>
      </c>
      <c r="AI3" s="30" t="s">
        <v>18</v>
      </c>
      <c r="AJ3" s="31" t="s">
        <v>19</v>
      </c>
      <c r="AK3" s="31" t="s">
        <v>59</v>
      </c>
      <c r="AL3" s="31" t="s">
        <v>20</v>
      </c>
      <c r="AM3" s="31" t="s">
        <v>21</v>
      </c>
      <c r="AN3" s="22" t="s">
        <v>0</v>
      </c>
      <c r="AO3" s="26" t="s">
        <v>1</v>
      </c>
      <c r="AP3" s="32" t="s">
        <v>23</v>
      </c>
      <c r="AQ3" s="33" t="s">
        <v>22</v>
      </c>
      <c r="AR3" s="33" t="s">
        <v>65</v>
      </c>
      <c r="AS3" s="33" t="s">
        <v>24</v>
      </c>
      <c r="AT3" s="55" t="s">
        <v>25</v>
      </c>
      <c r="AU3" s="22" t="s">
        <v>0</v>
      </c>
      <c r="AV3" s="26" t="s">
        <v>1</v>
      </c>
      <c r="AW3" s="34" t="s">
        <v>26</v>
      </c>
      <c r="AX3" s="35" t="s">
        <v>27</v>
      </c>
      <c r="AY3" s="35" t="s">
        <v>57</v>
      </c>
      <c r="AZ3" s="35" t="s">
        <v>28</v>
      </c>
      <c r="BA3" s="56" t="s">
        <v>29</v>
      </c>
      <c r="BB3" s="22" t="s">
        <v>0</v>
      </c>
      <c r="BC3" s="26" t="s">
        <v>1</v>
      </c>
      <c r="BD3" s="36" t="s">
        <v>30</v>
      </c>
      <c r="BE3" s="37" t="s">
        <v>31</v>
      </c>
      <c r="BF3" s="37" t="s">
        <v>66</v>
      </c>
      <c r="BG3" s="37" t="s">
        <v>32</v>
      </c>
      <c r="BH3" s="57" t="s">
        <v>33</v>
      </c>
      <c r="BI3" s="22" t="s">
        <v>0</v>
      </c>
      <c r="BJ3" s="26" t="s">
        <v>1</v>
      </c>
      <c r="BK3" s="38" t="s">
        <v>34</v>
      </c>
      <c r="BL3" s="39" t="s">
        <v>35</v>
      </c>
      <c r="BM3" s="39" t="s">
        <v>67</v>
      </c>
      <c r="BN3" s="39" t="s">
        <v>36</v>
      </c>
      <c r="BO3" s="39" t="s">
        <v>37</v>
      </c>
      <c r="BP3" s="22" t="s">
        <v>0</v>
      </c>
      <c r="BQ3" s="26" t="s">
        <v>1</v>
      </c>
      <c r="BR3" s="40" t="s">
        <v>38</v>
      </c>
      <c r="BS3" s="41" t="s">
        <v>39</v>
      </c>
      <c r="BT3" s="41" t="s">
        <v>54</v>
      </c>
      <c r="BU3" s="41" t="s">
        <v>40</v>
      </c>
      <c r="BV3" s="41" t="s">
        <v>41</v>
      </c>
      <c r="BW3" s="22" t="s">
        <v>0</v>
      </c>
      <c r="BX3" s="26" t="s">
        <v>1</v>
      </c>
      <c r="BY3" s="27" t="s">
        <v>42</v>
      </c>
      <c r="BZ3" s="28" t="s">
        <v>43</v>
      </c>
      <c r="CA3" s="28" t="s">
        <v>53</v>
      </c>
      <c r="CB3" s="28" t="s">
        <v>44</v>
      </c>
      <c r="CC3" s="28" t="s">
        <v>45</v>
      </c>
      <c r="CD3" s="22" t="s">
        <v>0</v>
      </c>
      <c r="CE3" s="26" t="s">
        <v>1</v>
      </c>
      <c r="CF3" s="42" t="s">
        <v>46</v>
      </c>
      <c r="CG3" s="43" t="s">
        <v>47</v>
      </c>
      <c r="CH3" s="43" t="s">
        <v>52</v>
      </c>
      <c r="CI3" s="43" t="s">
        <v>48</v>
      </c>
      <c r="CJ3" s="43" t="s">
        <v>49</v>
      </c>
      <c r="CK3" s="49"/>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1"/>
      <c r="FN3" s="51"/>
      <c r="FO3" s="51"/>
      <c r="FP3" s="51"/>
      <c r="FQ3" s="51"/>
      <c r="FR3" s="51"/>
      <c r="FS3" s="51"/>
      <c r="FT3" s="51"/>
      <c r="FU3" s="51"/>
      <c r="FV3" s="51"/>
      <c r="FW3" s="51"/>
      <c r="FX3" s="51"/>
      <c r="FY3" s="51"/>
      <c r="FZ3" s="51"/>
    </row>
    <row r="4" spans="1:182" s="51" customFormat="1" ht="15.75" x14ac:dyDescent="0.3">
      <c r="A4" s="44">
        <v>1</v>
      </c>
      <c r="B4" s="58" t="s">
        <v>71</v>
      </c>
      <c r="C4" s="59">
        <v>2</v>
      </c>
      <c r="D4" s="60">
        <v>1</v>
      </c>
      <c r="E4" s="63" t="s">
        <v>71</v>
      </c>
      <c r="F4" s="60">
        <v>11</v>
      </c>
      <c r="G4" s="63">
        <v>11</v>
      </c>
      <c r="H4" s="73"/>
      <c r="I4" s="63">
        <f>SUM(F4:G4)</f>
        <v>22</v>
      </c>
      <c r="J4" s="64">
        <f>I4/C4</f>
        <v>11</v>
      </c>
      <c r="K4" s="60">
        <v>1</v>
      </c>
      <c r="L4" s="63" t="s">
        <v>71</v>
      </c>
      <c r="M4" s="60">
        <v>2</v>
      </c>
      <c r="N4" s="63">
        <v>0</v>
      </c>
      <c r="O4" s="73"/>
      <c r="P4" s="63">
        <f>SUM(M4:O4)</f>
        <v>2</v>
      </c>
      <c r="Q4" s="64">
        <f>P4/C4</f>
        <v>1</v>
      </c>
      <c r="R4" s="60">
        <v>1</v>
      </c>
      <c r="S4" s="63" t="s">
        <v>71</v>
      </c>
      <c r="T4" s="60">
        <v>0</v>
      </c>
      <c r="U4" s="63">
        <v>1</v>
      </c>
      <c r="V4" s="73"/>
      <c r="W4" s="63">
        <f>SUM(T4:V4)</f>
        <v>1</v>
      </c>
      <c r="X4" s="64">
        <f>W4/C4</f>
        <v>0.5</v>
      </c>
      <c r="Y4" s="60">
        <v>1</v>
      </c>
      <c r="Z4" s="63" t="s">
        <v>71</v>
      </c>
      <c r="AA4" s="60">
        <v>4</v>
      </c>
      <c r="AB4" s="63">
        <v>2</v>
      </c>
      <c r="AC4" s="73"/>
      <c r="AD4" s="63">
        <f>SUM(AA4:AC4)</f>
        <v>6</v>
      </c>
      <c r="AE4" s="63">
        <f>SUM(AD4,W4)</f>
        <v>7</v>
      </c>
      <c r="AF4" s="64">
        <f>AE4/C4</f>
        <v>3.5</v>
      </c>
      <c r="AG4" s="60">
        <v>1</v>
      </c>
      <c r="AH4" s="63" t="s">
        <v>71</v>
      </c>
      <c r="AI4" s="60">
        <v>2</v>
      </c>
      <c r="AJ4" s="63">
        <v>2</v>
      </c>
      <c r="AK4" s="73"/>
      <c r="AL4" s="63">
        <f>SUM(AI4:AK4)</f>
        <v>4</v>
      </c>
      <c r="AM4" s="64">
        <f>AL4/C4</f>
        <v>2</v>
      </c>
      <c r="AN4" s="60">
        <v>1</v>
      </c>
      <c r="AO4" s="63" t="s">
        <v>71</v>
      </c>
      <c r="AP4" s="60">
        <v>1</v>
      </c>
      <c r="AQ4" s="63">
        <v>1</v>
      </c>
      <c r="AR4" s="79"/>
      <c r="AS4" s="63">
        <f>SUM(AP4:AR4)</f>
        <v>2</v>
      </c>
      <c r="AT4" s="64">
        <f>AS4/C4</f>
        <v>1</v>
      </c>
      <c r="AU4" s="60">
        <v>1</v>
      </c>
      <c r="AV4" s="63" t="s">
        <v>71</v>
      </c>
      <c r="AW4" s="60">
        <v>2</v>
      </c>
      <c r="AX4" s="63">
        <v>2</v>
      </c>
      <c r="AY4" s="73"/>
      <c r="AZ4" s="63">
        <f>SUM(AW4:AY4)</f>
        <v>4</v>
      </c>
      <c r="BA4" s="64">
        <f>AZ4/C4</f>
        <v>2</v>
      </c>
      <c r="BB4" s="60">
        <v>1</v>
      </c>
      <c r="BC4" s="63" t="s">
        <v>71</v>
      </c>
      <c r="BD4" s="60">
        <v>6</v>
      </c>
      <c r="BE4" s="63">
        <v>6</v>
      </c>
      <c r="BF4" s="73"/>
      <c r="BG4" s="63">
        <f>SUM(BD4:BF4)</f>
        <v>12</v>
      </c>
      <c r="BH4" s="64">
        <f>BG4/C4</f>
        <v>6</v>
      </c>
      <c r="BI4" s="60">
        <v>1</v>
      </c>
      <c r="BJ4" s="63" t="s">
        <v>71</v>
      </c>
      <c r="BK4" s="60">
        <v>6</v>
      </c>
      <c r="BL4" s="63">
        <v>5</v>
      </c>
      <c r="BM4" s="79"/>
      <c r="BN4" s="66">
        <f>SUM(BK4:BM4)</f>
        <v>11</v>
      </c>
      <c r="BO4" s="64">
        <f>BN4/C4</f>
        <v>5.5</v>
      </c>
      <c r="BP4" s="60">
        <v>1</v>
      </c>
      <c r="BQ4" s="63" t="s">
        <v>71</v>
      </c>
      <c r="BR4" s="60">
        <v>4</v>
      </c>
      <c r="BS4" s="63">
        <v>1</v>
      </c>
      <c r="BT4" s="73"/>
      <c r="BU4" s="67">
        <f>SUM(BR4:BT4)</f>
        <v>5</v>
      </c>
      <c r="BV4" s="68">
        <f>BU4/C4</f>
        <v>2.5</v>
      </c>
      <c r="BW4" s="60">
        <v>1</v>
      </c>
      <c r="BX4" s="63" t="s">
        <v>71</v>
      </c>
      <c r="BY4" s="60">
        <v>0</v>
      </c>
      <c r="BZ4" s="63">
        <v>0</v>
      </c>
      <c r="CA4" s="73"/>
      <c r="CB4" s="63">
        <f>SUM(BY4:CA4)</f>
        <v>0</v>
      </c>
      <c r="CC4" s="64">
        <f>CB4/C4</f>
        <v>0</v>
      </c>
      <c r="CD4" s="60">
        <v>1</v>
      </c>
      <c r="CE4" s="63" t="s">
        <v>71</v>
      </c>
      <c r="CF4" s="69">
        <v>73</v>
      </c>
      <c r="CG4" s="63">
        <v>73</v>
      </c>
      <c r="CH4" s="73"/>
      <c r="CI4" s="63">
        <f>SUM(CF4:CH4)</f>
        <v>146</v>
      </c>
      <c r="CJ4" s="64">
        <f>CI4/C4</f>
        <v>73</v>
      </c>
      <c r="CK4" s="49"/>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row>
    <row r="5" spans="1:182" s="75" customFormat="1" ht="15.75" x14ac:dyDescent="0.3">
      <c r="A5" s="44">
        <v>2</v>
      </c>
      <c r="B5" s="58" t="s">
        <v>72</v>
      </c>
      <c r="C5" s="70">
        <v>2</v>
      </c>
      <c r="D5" s="44">
        <v>2</v>
      </c>
      <c r="E5" s="45" t="s">
        <v>72</v>
      </c>
      <c r="F5" s="44">
        <v>18</v>
      </c>
      <c r="G5" s="71"/>
      <c r="H5" s="45">
        <v>22</v>
      </c>
      <c r="I5" s="51">
        <f>SUM(F5:H5)</f>
        <v>40</v>
      </c>
      <c r="J5" s="62">
        <f>I5/C5</f>
        <v>20</v>
      </c>
      <c r="K5" s="44">
        <v>2</v>
      </c>
      <c r="L5" s="45" t="s">
        <v>72</v>
      </c>
      <c r="M5" s="44">
        <v>0</v>
      </c>
      <c r="N5" s="72" t="s">
        <v>3</v>
      </c>
      <c r="O5" s="45">
        <v>0</v>
      </c>
      <c r="P5" s="63">
        <f>SUM(M5:O5)</f>
        <v>0</v>
      </c>
      <c r="Q5" s="64">
        <f>P5/C5</f>
        <v>0</v>
      </c>
      <c r="R5" s="44">
        <v>2</v>
      </c>
      <c r="S5" s="45" t="s">
        <v>72</v>
      </c>
      <c r="T5" s="44">
        <v>2</v>
      </c>
      <c r="U5" s="72"/>
      <c r="V5" s="45">
        <v>0</v>
      </c>
      <c r="W5" s="63">
        <f>SUM(T5:V5)</f>
        <v>2</v>
      </c>
      <c r="X5" s="64">
        <f>W5/C5</f>
        <v>1</v>
      </c>
      <c r="Y5" s="44">
        <v>2</v>
      </c>
      <c r="Z5" s="45" t="s">
        <v>72</v>
      </c>
      <c r="AA5" s="44">
        <v>6</v>
      </c>
      <c r="AB5" s="72"/>
      <c r="AC5" s="45">
        <v>7</v>
      </c>
      <c r="AD5" s="51">
        <f>SUM(AA5:AC5)</f>
        <v>13</v>
      </c>
      <c r="AE5" s="51">
        <f>SUM(AD5,W5)</f>
        <v>15</v>
      </c>
      <c r="AF5" s="62">
        <f>AE5/C5</f>
        <v>7.5</v>
      </c>
      <c r="AG5" s="44">
        <v>2</v>
      </c>
      <c r="AH5" s="45" t="s">
        <v>72</v>
      </c>
      <c r="AI5" s="44">
        <v>3</v>
      </c>
      <c r="AJ5" s="72"/>
      <c r="AK5" s="45">
        <v>4</v>
      </c>
      <c r="AL5" s="63">
        <f>SUM(AI5:AK5)</f>
        <v>7</v>
      </c>
      <c r="AM5" s="64">
        <f>AL5/C5</f>
        <v>3.5</v>
      </c>
      <c r="AN5" s="44">
        <v>2</v>
      </c>
      <c r="AO5" s="45" t="s">
        <v>72</v>
      </c>
      <c r="AP5" s="44">
        <v>0</v>
      </c>
      <c r="AQ5" s="72"/>
      <c r="AR5" s="45">
        <v>1</v>
      </c>
      <c r="AS5" s="63">
        <f>SUM(AP5:AR5)</f>
        <v>1</v>
      </c>
      <c r="AT5" s="64">
        <f>AS5/C5</f>
        <v>0.5</v>
      </c>
      <c r="AU5" s="44">
        <v>2</v>
      </c>
      <c r="AV5" s="45" t="s">
        <v>72</v>
      </c>
      <c r="AW5" s="44">
        <v>3</v>
      </c>
      <c r="AX5" s="72"/>
      <c r="AY5" s="45">
        <v>1</v>
      </c>
      <c r="AZ5" s="63">
        <f>SUM(AW5:AY5)</f>
        <v>4</v>
      </c>
      <c r="BA5" s="64">
        <f>AZ5/C5</f>
        <v>2</v>
      </c>
      <c r="BB5" s="44">
        <v>2</v>
      </c>
      <c r="BC5" s="45" t="s">
        <v>72</v>
      </c>
      <c r="BD5" s="44">
        <v>5</v>
      </c>
      <c r="BE5" s="72"/>
      <c r="BF5" s="45">
        <v>9</v>
      </c>
      <c r="BG5" s="63">
        <f>SUM(BD5:BF5)</f>
        <v>14</v>
      </c>
      <c r="BH5" s="64">
        <f>BG5/C5</f>
        <v>7</v>
      </c>
      <c r="BI5" s="44">
        <v>2</v>
      </c>
      <c r="BJ5" s="45" t="s">
        <v>72</v>
      </c>
      <c r="BK5" s="44">
        <v>11</v>
      </c>
      <c r="BL5" s="73"/>
      <c r="BM5" s="45">
        <v>13</v>
      </c>
      <c r="BN5" s="66">
        <f>SUM(BK5:BM5)</f>
        <v>24</v>
      </c>
      <c r="BO5" s="64">
        <f>BN5/C5</f>
        <v>12</v>
      </c>
      <c r="BP5" s="44">
        <v>2</v>
      </c>
      <c r="BQ5" s="45" t="s">
        <v>72</v>
      </c>
      <c r="BR5" s="44">
        <v>3</v>
      </c>
      <c r="BS5" s="72"/>
      <c r="BT5" s="45">
        <v>5</v>
      </c>
      <c r="BU5" s="67">
        <f>SUM(BR5:BT5)</f>
        <v>8</v>
      </c>
      <c r="BV5" s="68">
        <f>BU5/C5</f>
        <v>4</v>
      </c>
      <c r="BW5" s="44">
        <v>2</v>
      </c>
      <c r="BX5" s="45" t="s">
        <v>72</v>
      </c>
      <c r="BY5" s="44">
        <v>1</v>
      </c>
      <c r="BZ5" s="72"/>
      <c r="CA5" s="45">
        <v>2</v>
      </c>
      <c r="CB5" s="63">
        <f>SUM(BY5:CA5)</f>
        <v>3</v>
      </c>
      <c r="CC5" s="64">
        <f>CB5/C5</f>
        <v>1.5</v>
      </c>
      <c r="CD5" s="44">
        <v>2</v>
      </c>
      <c r="CE5" s="45" t="s">
        <v>72</v>
      </c>
      <c r="CF5" s="74">
        <v>67</v>
      </c>
      <c r="CG5" s="72"/>
      <c r="CH5" s="45">
        <v>82</v>
      </c>
      <c r="CI5" s="51">
        <f>SUM(CF5:CH5)</f>
        <v>149</v>
      </c>
      <c r="CJ5" s="62">
        <f>CI5/C5</f>
        <v>74.5</v>
      </c>
      <c r="CK5" s="52"/>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1"/>
      <c r="FN5" s="51"/>
      <c r="FO5" s="51"/>
      <c r="FP5" s="51"/>
      <c r="FQ5" s="51"/>
      <c r="FR5" s="51"/>
      <c r="FS5" s="51"/>
      <c r="FT5" s="51"/>
      <c r="FU5" s="51"/>
      <c r="FV5" s="51"/>
      <c r="FW5" s="51"/>
      <c r="FX5" s="51"/>
      <c r="FY5" s="51"/>
      <c r="FZ5" s="51"/>
    </row>
    <row r="6" spans="1:182" s="51" customFormat="1" ht="15.75" x14ac:dyDescent="0.3">
      <c r="A6" s="44">
        <v>3</v>
      </c>
      <c r="B6" s="58" t="s">
        <v>73</v>
      </c>
      <c r="C6" s="59">
        <v>2</v>
      </c>
      <c r="D6" s="44">
        <v>3</v>
      </c>
      <c r="E6" s="51" t="s">
        <v>73</v>
      </c>
      <c r="F6" s="76"/>
      <c r="G6" s="51">
        <v>3</v>
      </c>
      <c r="H6" s="45">
        <v>12</v>
      </c>
      <c r="I6" s="51">
        <f>SUM(F6:H6)</f>
        <v>15</v>
      </c>
      <c r="J6" s="62">
        <f>I6/C6</f>
        <v>7.5</v>
      </c>
      <c r="K6" s="44">
        <v>3</v>
      </c>
      <c r="L6" s="51" t="s">
        <v>73</v>
      </c>
      <c r="M6" s="76"/>
      <c r="N6" s="63">
        <v>0</v>
      </c>
      <c r="O6" s="45">
        <v>0</v>
      </c>
      <c r="P6" s="63">
        <f>SUM(M6:O6)</f>
        <v>0</v>
      </c>
      <c r="Q6" s="64">
        <f>P6/C6</f>
        <v>0</v>
      </c>
      <c r="R6" s="44">
        <v>3</v>
      </c>
      <c r="S6" s="51" t="s">
        <v>73</v>
      </c>
      <c r="T6" s="76"/>
      <c r="U6" s="63">
        <v>0</v>
      </c>
      <c r="V6" s="45">
        <v>0</v>
      </c>
      <c r="W6" s="63">
        <f>SUM(T6:V6)</f>
        <v>0</v>
      </c>
      <c r="X6" s="64">
        <f>W6/C6</f>
        <v>0</v>
      </c>
      <c r="Y6" s="44">
        <v>3</v>
      </c>
      <c r="Z6" s="51" t="s">
        <v>73</v>
      </c>
      <c r="AA6" s="76"/>
      <c r="AB6" s="63">
        <v>0</v>
      </c>
      <c r="AC6" s="45">
        <v>2</v>
      </c>
      <c r="AD6" s="51">
        <f>SUM(AA6:AC6)</f>
        <v>2</v>
      </c>
      <c r="AE6" s="51">
        <f>SUM(AD6,W6)</f>
        <v>2</v>
      </c>
      <c r="AF6" s="62">
        <f>AE6/C6</f>
        <v>1</v>
      </c>
      <c r="AG6" s="44">
        <v>3</v>
      </c>
      <c r="AH6" s="51" t="s">
        <v>73</v>
      </c>
      <c r="AI6" s="76"/>
      <c r="AJ6" s="63">
        <v>1</v>
      </c>
      <c r="AK6" s="45">
        <v>0</v>
      </c>
      <c r="AL6" s="63">
        <f>SUM(AI6:AK6)</f>
        <v>1</v>
      </c>
      <c r="AM6" s="64">
        <f>AL6/C6</f>
        <v>0.5</v>
      </c>
      <c r="AN6" s="44">
        <v>3</v>
      </c>
      <c r="AO6" s="51" t="s">
        <v>73</v>
      </c>
      <c r="AP6" s="76"/>
      <c r="AQ6" s="63">
        <v>0</v>
      </c>
      <c r="AR6" s="45">
        <v>0</v>
      </c>
      <c r="AS6" s="63">
        <f>SUM(AP6:AR6)</f>
        <v>0</v>
      </c>
      <c r="AT6" s="64">
        <f>AS6/C6</f>
        <v>0</v>
      </c>
      <c r="AU6" s="44">
        <v>3</v>
      </c>
      <c r="AV6" s="51" t="s">
        <v>73</v>
      </c>
      <c r="AW6" s="76"/>
      <c r="AX6" s="67">
        <v>3</v>
      </c>
      <c r="AY6" s="45">
        <v>0</v>
      </c>
      <c r="AZ6" s="63">
        <f>SUM(AW6:AY6)</f>
        <v>3</v>
      </c>
      <c r="BA6" s="64">
        <f>AZ6/C6</f>
        <v>1.5</v>
      </c>
      <c r="BB6" s="44">
        <v>3</v>
      </c>
      <c r="BC6" s="51" t="s">
        <v>73</v>
      </c>
      <c r="BD6" s="76"/>
      <c r="BE6" s="67">
        <v>2</v>
      </c>
      <c r="BF6" s="45">
        <v>4</v>
      </c>
      <c r="BG6" s="63">
        <f>SUM(BD6:BF6)</f>
        <v>6</v>
      </c>
      <c r="BH6" s="64">
        <f>BG6/C6</f>
        <v>3</v>
      </c>
      <c r="BI6" s="44">
        <v>3</v>
      </c>
      <c r="BJ6" s="51" t="s">
        <v>73</v>
      </c>
      <c r="BK6" s="76"/>
      <c r="BL6" s="77">
        <v>1</v>
      </c>
      <c r="BM6" s="45">
        <v>8</v>
      </c>
      <c r="BN6" s="66">
        <f>SUM(BK6:BM6)</f>
        <v>9</v>
      </c>
      <c r="BO6" s="64">
        <f>BN6/C6</f>
        <v>4.5</v>
      </c>
      <c r="BP6" s="44">
        <v>3</v>
      </c>
      <c r="BQ6" s="51" t="s">
        <v>73</v>
      </c>
      <c r="BR6" s="76"/>
      <c r="BS6" s="77">
        <v>0</v>
      </c>
      <c r="BT6" s="45">
        <v>1</v>
      </c>
      <c r="BU6" s="67">
        <f>SUM(BR6:BT6)</f>
        <v>1</v>
      </c>
      <c r="BV6" s="68">
        <f>BU6/C6</f>
        <v>0.5</v>
      </c>
      <c r="BW6" s="44">
        <v>3</v>
      </c>
      <c r="BX6" s="51" t="s">
        <v>73</v>
      </c>
      <c r="BY6" s="76"/>
      <c r="BZ6" s="67">
        <v>0</v>
      </c>
      <c r="CA6" s="45">
        <v>0</v>
      </c>
      <c r="CB6" s="63">
        <f>SUM(BY6:CA6)</f>
        <v>0</v>
      </c>
      <c r="CC6" s="64">
        <f>CB6/C6</f>
        <v>0</v>
      </c>
      <c r="CD6" s="44">
        <v>3</v>
      </c>
      <c r="CE6" s="51" t="s">
        <v>73</v>
      </c>
      <c r="CF6" s="78"/>
      <c r="CG6" s="51">
        <v>100</v>
      </c>
      <c r="CH6" s="45">
        <v>67</v>
      </c>
      <c r="CI6" s="51">
        <f>SUM(CF6:CH6)</f>
        <v>167</v>
      </c>
      <c r="CJ6" s="62">
        <f>CI6/C6</f>
        <v>83.5</v>
      </c>
      <c r="CK6" s="49"/>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row>
    <row r="7" spans="1:182" s="51" customFormat="1" ht="15.75" x14ac:dyDescent="0.3">
      <c r="A7" s="44">
        <v>4</v>
      </c>
      <c r="B7" s="58" t="s">
        <v>63</v>
      </c>
      <c r="C7" s="59">
        <v>1</v>
      </c>
      <c r="D7" s="44">
        <v>4</v>
      </c>
      <c r="E7" s="51" t="s">
        <v>63</v>
      </c>
      <c r="F7" s="76"/>
      <c r="G7" s="65"/>
      <c r="H7" s="45">
        <v>14</v>
      </c>
      <c r="I7" s="51">
        <f>SUM(F7:H7)</f>
        <v>14</v>
      </c>
      <c r="J7" s="62">
        <f>I7/C7</f>
        <v>14</v>
      </c>
      <c r="K7" s="44">
        <v>4</v>
      </c>
      <c r="L7" s="51" t="s">
        <v>63</v>
      </c>
      <c r="M7" s="76"/>
      <c r="N7" s="65"/>
      <c r="O7" s="45">
        <v>1</v>
      </c>
      <c r="P7" s="63">
        <f>SUM(M7:O7)</f>
        <v>1</v>
      </c>
      <c r="Q7" s="64">
        <f>P7/C7</f>
        <v>1</v>
      </c>
      <c r="R7" s="44">
        <v>4</v>
      </c>
      <c r="S7" s="51" t="s">
        <v>63</v>
      </c>
      <c r="T7" s="76"/>
      <c r="U7" s="65"/>
      <c r="V7" s="45">
        <v>0</v>
      </c>
      <c r="W7" s="63">
        <f>SUM(T7:V7)</f>
        <v>0</v>
      </c>
      <c r="X7" s="64">
        <f>W7/C7</f>
        <v>0</v>
      </c>
      <c r="Y7" s="44">
        <v>4</v>
      </c>
      <c r="Z7" s="51" t="s">
        <v>63</v>
      </c>
      <c r="AA7" s="76"/>
      <c r="AB7" s="65"/>
      <c r="AC7" s="45">
        <v>3</v>
      </c>
      <c r="AD7" s="51">
        <f>SUM(AA7:AC7)</f>
        <v>3</v>
      </c>
      <c r="AE7" s="51">
        <f>SUM(AD7,W7)</f>
        <v>3</v>
      </c>
      <c r="AF7" s="62">
        <f>AE7/C7</f>
        <v>3</v>
      </c>
      <c r="AG7" s="44">
        <v>4</v>
      </c>
      <c r="AH7" s="51" t="s">
        <v>63</v>
      </c>
      <c r="AI7" s="76"/>
      <c r="AJ7" s="65"/>
      <c r="AK7" s="45">
        <v>2</v>
      </c>
      <c r="AL7" s="63">
        <f>SUM(AI7:AK7)</f>
        <v>2</v>
      </c>
      <c r="AM7" s="64">
        <f>AL7/C7</f>
        <v>2</v>
      </c>
      <c r="AN7" s="44">
        <v>4</v>
      </c>
      <c r="AO7" s="51" t="s">
        <v>63</v>
      </c>
      <c r="AP7" s="76"/>
      <c r="AQ7" s="65"/>
      <c r="AR7" s="45">
        <v>2</v>
      </c>
      <c r="AS7" s="63">
        <f>SUM(AP7:AR7)</f>
        <v>2</v>
      </c>
      <c r="AT7" s="64">
        <f>AS7/C7</f>
        <v>2</v>
      </c>
      <c r="AU7" s="44">
        <v>4</v>
      </c>
      <c r="AV7" s="51" t="s">
        <v>63</v>
      </c>
      <c r="AW7" s="76"/>
      <c r="AX7" s="65"/>
      <c r="AY7" s="45">
        <v>3</v>
      </c>
      <c r="AZ7" s="63">
        <f>SUM(AW7:AY7)</f>
        <v>3</v>
      </c>
      <c r="BA7" s="64">
        <f>AZ7/C7</f>
        <v>3</v>
      </c>
      <c r="BB7" s="44">
        <v>4</v>
      </c>
      <c r="BC7" s="51" t="s">
        <v>63</v>
      </c>
      <c r="BD7" s="76"/>
      <c r="BE7" s="65"/>
      <c r="BF7" s="45">
        <v>7</v>
      </c>
      <c r="BG7" s="63">
        <f>SUM(BD7:BF7)</f>
        <v>7</v>
      </c>
      <c r="BH7" s="64">
        <f>BG7/C7</f>
        <v>7</v>
      </c>
      <c r="BI7" s="44">
        <v>4</v>
      </c>
      <c r="BJ7" s="51" t="s">
        <v>63</v>
      </c>
      <c r="BK7" s="76"/>
      <c r="BL7" s="65"/>
      <c r="BM7" s="45">
        <v>7</v>
      </c>
      <c r="BN7" s="66">
        <f>SUM(BK7:BM7)</f>
        <v>7</v>
      </c>
      <c r="BO7" s="64">
        <f>BN7/C7</f>
        <v>7</v>
      </c>
      <c r="BP7" s="44">
        <v>4</v>
      </c>
      <c r="BQ7" s="51" t="s">
        <v>63</v>
      </c>
      <c r="BR7" s="76"/>
      <c r="BS7" s="65"/>
      <c r="BT7" s="45">
        <v>2</v>
      </c>
      <c r="BU7" s="67">
        <f>SUM(BR7:BT7)</f>
        <v>2</v>
      </c>
      <c r="BV7" s="68">
        <f>BU7/C7</f>
        <v>2</v>
      </c>
      <c r="BW7" s="44">
        <v>4</v>
      </c>
      <c r="BX7" s="51" t="s">
        <v>63</v>
      </c>
      <c r="BY7" s="76"/>
      <c r="BZ7" s="65"/>
      <c r="CA7" s="45">
        <v>0</v>
      </c>
      <c r="CB7" s="63">
        <f>SUM(BY7:CA7)</f>
        <v>0</v>
      </c>
      <c r="CC7" s="64">
        <f>CB7/C7</f>
        <v>0</v>
      </c>
      <c r="CD7" s="44">
        <v>4</v>
      </c>
      <c r="CE7" s="51" t="s">
        <v>63</v>
      </c>
      <c r="CF7" s="76"/>
      <c r="CG7" s="65"/>
      <c r="CH7" s="45">
        <v>43</v>
      </c>
      <c r="CI7" s="51">
        <f>SUM(CF7:CH7)</f>
        <v>43</v>
      </c>
      <c r="CJ7" s="62">
        <f>CI7/C7</f>
        <v>43</v>
      </c>
      <c r="CK7" s="49"/>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row>
    <row r="8" spans="1:182" s="51" customFormat="1" ht="15.75" x14ac:dyDescent="0.3">
      <c r="A8" s="44">
        <v>5</v>
      </c>
      <c r="B8" s="58" t="s">
        <v>74</v>
      </c>
      <c r="C8" s="59">
        <v>2</v>
      </c>
      <c r="D8" s="44">
        <v>5</v>
      </c>
      <c r="E8" s="51" t="s">
        <v>74</v>
      </c>
      <c r="F8" s="60">
        <v>25</v>
      </c>
      <c r="G8" s="51">
        <v>26</v>
      </c>
      <c r="H8" s="61"/>
      <c r="I8" s="51">
        <f>SUM(F8:H8)</f>
        <v>51</v>
      </c>
      <c r="J8" s="62">
        <f>I8/C8</f>
        <v>25.5</v>
      </c>
      <c r="K8" s="44">
        <v>5</v>
      </c>
      <c r="L8" s="51" t="s">
        <v>74</v>
      </c>
      <c r="M8" s="60">
        <v>0</v>
      </c>
      <c r="N8" s="63">
        <v>0</v>
      </c>
      <c r="O8" s="61"/>
      <c r="P8" s="63">
        <f>SUM(M8:O8)</f>
        <v>0</v>
      </c>
      <c r="Q8" s="64">
        <f>P8/C8</f>
        <v>0</v>
      </c>
      <c r="R8" s="44">
        <v>5</v>
      </c>
      <c r="S8" s="51" t="s">
        <v>74</v>
      </c>
      <c r="T8" s="60">
        <v>0</v>
      </c>
      <c r="U8" s="63">
        <v>0</v>
      </c>
      <c r="V8" s="61" t="s">
        <v>3</v>
      </c>
      <c r="W8" s="63">
        <f>SUM(T8:V8)</f>
        <v>0</v>
      </c>
      <c r="X8" s="64">
        <f>W8/C8</f>
        <v>0</v>
      </c>
      <c r="Y8" s="44">
        <v>5</v>
      </c>
      <c r="Z8" s="51" t="s">
        <v>74</v>
      </c>
      <c r="AA8" s="60">
        <v>3</v>
      </c>
      <c r="AB8" s="63">
        <v>4</v>
      </c>
      <c r="AC8" s="61"/>
      <c r="AD8" s="51">
        <f>SUM(AA8:AC8)</f>
        <v>7</v>
      </c>
      <c r="AE8" s="51">
        <f>SUM(AD8,W8)</f>
        <v>7</v>
      </c>
      <c r="AF8" s="62">
        <f>AE8/C8</f>
        <v>3.5</v>
      </c>
      <c r="AG8" s="44">
        <v>5</v>
      </c>
      <c r="AH8" s="51" t="s">
        <v>74</v>
      </c>
      <c r="AI8" s="60">
        <v>5</v>
      </c>
      <c r="AJ8" s="63">
        <v>3</v>
      </c>
      <c r="AK8" s="61"/>
      <c r="AL8" s="63">
        <f>SUM(AI8:AK8)</f>
        <v>8</v>
      </c>
      <c r="AM8" s="64">
        <f>AL8/C8</f>
        <v>4</v>
      </c>
      <c r="AN8" s="44">
        <v>5</v>
      </c>
      <c r="AO8" s="51" t="s">
        <v>74</v>
      </c>
      <c r="AP8" s="60">
        <v>4</v>
      </c>
      <c r="AQ8" s="63">
        <v>2</v>
      </c>
      <c r="AR8" s="61"/>
      <c r="AS8" s="63">
        <f>SUM(AP8:AR8)</f>
        <v>6</v>
      </c>
      <c r="AT8" s="64">
        <f>AS8/C8</f>
        <v>3</v>
      </c>
      <c r="AU8" s="44">
        <v>5</v>
      </c>
      <c r="AV8" s="51" t="s">
        <v>74</v>
      </c>
      <c r="AW8" s="60">
        <v>1</v>
      </c>
      <c r="AX8" s="63">
        <v>1</v>
      </c>
      <c r="AY8" s="61"/>
      <c r="AZ8" s="63">
        <f>SUM(AW8:AY8)</f>
        <v>2</v>
      </c>
      <c r="BA8" s="64">
        <f>AZ8/C8</f>
        <v>1</v>
      </c>
      <c r="BB8" s="44">
        <v>5</v>
      </c>
      <c r="BC8" s="51" t="s">
        <v>74</v>
      </c>
      <c r="BD8" s="60">
        <v>10</v>
      </c>
      <c r="BE8" s="63">
        <v>8</v>
      </c>
      <c r="BF8" s="61"/>
      <c r="BG8" s="63">
        <f>SUM(BD8:BF8)</f>
        <v>18</v>
      </c>
      <c r="BH8" s="64">
        <f>BG8/C8</f>
        <v>9</v>
      </c>
      <c r="BI8" s="44">
        <v>5</v>
      </c>
      <c r="BJ8" s="51" t="s">
        <v>74</v>
      </c>
      <c r="BK8" s="60">
        <v>12</v>
      </c>
      <c r="BL8" s="63">
        <v>19</v>
      </c>
      <c r="BM8" s="61"/>
      <c r="BN8" s="66">
        <f>SUM(BK8:BM8)</f>
        <v>31</v>
      </c>
      <c r="BO8" s="64">
        <f>BN8/C8</f>
        <v>15.5</v>
      </c>
      <c r="BP8" s="44">
        <v>5</v>
      </c>
      <c r="BQ8" s="51" t="s">
        <v>74</v>
      </c>
      <c r="BR8" s="60">
        <v>5</v>
      </c>
      <c r="BS8" s="77">
        <v>4</v>
      </c>
      <c r="BT8" s="61"/>
      <c r="BU8" s="67">
        <f>SUM(BR8:BT8)</f>
        <v>9</v>
      </c>
      <c r="BV8" s="68">
        <f>BU8/C8</f>
        <v>4.5</v>
      </c>
      <c r="BW8" s="44">
        <v>5</v>
      </c>
      <c r="BX8" s="51" t="s">
        <v>74</v>
      </c>
      <c r="BY8" s="60">
        <v>1</v>
      </c>
      <c r="BZ8" s="63">
        <v>0</v>
      </c>
      <c r="CA8" s="61"/>
      <c r="CB8" s="63">
        <f>SUM(BY8:CA8)</f>
        <v>1</v>
      </c>
      <c r="CC8" s="64">
        <f>CB8/C8</f>
        <v>0.5</v>
      </c>
      <c r="CD8" s="44">
        <v>5</v>
      </c>
      <c r="CE8" s="51" t="s">
        <v>74</v>
      </c>
      <c r="CF8" s="69">
        <v>80</v>
      </c>
      <c r="CG8" s="51">
        <v>73</v>
      </c>
      <c r="CH8" s="61"/>
      <c r="CI8" s="51">
        <f>SUM(CF8:CH8)</f>
        <v>153</v>
      </c>
      <c r="CJ8" s="62">
        <f>CI8/C8</f>
        <v>76.5</v>
      </c>
      <c r="CK8" s="49"/>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row>
    <row r="9" spans="1:182" s="51" customFormat="1" ht="15.75" x14ac:dyDescent="0.3">
      <c r="A9" s="44">
        <v>8</v>
      </c>
      <c r="B9" s="58" t="s">
        <v>75</v>
      </c>
      <c r="C9" s="59">
        <v>3</v>
      </c>
      <c r="D9" s="44">
        <v>8</v>
      </c>
      <c r="E9" s="51" t="s">
        <v>75</v>
      </c>
      <c r="F9" s="60">
        <v>14</v>
      </c>
      <c r="G9" s="51">
        <v>17</v>
      </c>
      <c r="H9" s="45">
        <v>21</v>
      </c>
      <c r="I9" s="51">
        <f>SUM(F9:H9)</f>
        <v>52</v>
      </c>
      <c r="J9" s="62">
        <f>I9/C9</f>
        <v>17.333333333333332</v>
      </c>
      <c r="K9" s="44">
        <v>8</v>
      </c>
      <c r="L9" s="51" t="s">
        <v>75</v>
      </c>
      <c r="M9" s="60">
        <v>0</v>
      </c>
      <c r="N9" s="63">
        <v>0</v>
      </c>
      <c r="O9" s="45">
        <v>0</v>
      </c>
      <c r="P9" s="63">
        <f>SUM(M9:O9)</f>
        <v>0</v>
      </c>
      <c r="Q9" s="64">
        <f>P9/C9</f>
        <v>0</v>
      </c>
      <c r="R9" s="44">
        <v>8</v>
      </c>
      <c r="S9" s="51" t="s">
        <v>75</v>
      </c>
      <c r="T9" s="60">
        <v>0</v>
      </c>
      <c r="U9" s="63">
        <v>0</v>
      </c>
      <c r="V9" s="45">
        <v>0</v>
      </c>
      <c r="W9" s="63">
        <f>SUM(T9:V9)</f>
        <v>0</v>
      </c>
      <c r="X9" s="64">
        <f>W9/C9</f>
        <v>0</v>
      </c>
      <c r="Y9" s="44">
        <v>8</v>
      </c>
      <c r="Z9" s="51" t="s">
        <v>75</v>
      </c>
      <c r="AA9" s="60">
        <v>3</v>
      </c>
      <c r="AB9" s="63">
        <v>4</v>
      </c>
      <c r="AC9" s="45">
        <v>7</v>
      </c>
      <c r="AD9" s="51">
        <f>SUM(AA9:AC9)</f>
        <v>14</v>
      </c>
      <c r="AE9" s="51">
        <f>SUM(AD9,W9)</f>
        <v>14</v>
      </c>
      <c r="AF9" s="62">
        <f>AE9/C9</f>
        <v>4.666666666666667</v>
      </c>
      <c r="AG9" s="44">
        <v>8</v>
      </c>
      <c r="AH9" s="51" t="s">
        <v>75</v>
      </c>
      <c r="AI9" s="60">
        <v>3</v>
      </c>
      <c r="AJ9" s="63">
        <v>4</v>
      </c>
      <c r="AK9" s="45">
        <v>4</v>
      </c>
      <c r="AL9" s="63">
        <f>SUM(AI9:AK9)</f>
        <v>11</v>
      </c>
      <c r="AM9" s="64">
        <f>AL9/C9</f>
        <v>3.6666666666666665</v>
      </c>
      <c r="AN9" s="44">
        <v>8</v>
      </c>
      <c r="AO9" s="51" t="s">
        <v>75</v>
      </c>
      <c r="AP9" s="60">
        <v>3</v>
      </c>
      <c r="AQ9" s="63">
        <v>5</v>
      </c>
      <c r="AR9" s="45">
        <v>1</v>
      </c>
      <c r="AS9" s="63">
        <f>SUM(AP9:AR9)</f>
        <v>9</v>
      </c>
      <c r="AT9" s="64">
        <f>AS9/C9</f>
        <v>3</v>
      </c>
      <c r="AU9" s="44">
        <v>8</v>
      </c>
      <c r="AV9" s="51" t="s">
        <v>75</v>
      </c>
      <c r="AW9" s="60">
        <v>2</v>
      </c>
      <c r="AX9" s="63">
        <v>0</v>
      </c>
      <c r="AY9" s="45">
        <v>0</v>
      </c>
      <c r="AZ9" s="63">
        <f>SUM(AW9:AY9)</f>
        <v>2</v>
      </c>
      <c r="BA9" s="64">
        <f>AZ9/C9</f>
        <v>0.66666666666666663</v>
      </c>
      <c r="BB9" s="44">
        <v>8</v>
      </c>
      <c r="BC9" s="51" t="s">
        <v>75</v>
      </c>
      <c r="BD9" s="60">
        <v>8</v>
      </c>
      <c r="BE9" s="63">
        <v>5</v>
      </c>
      <c r="BF9" s="45">
        <v>12</v>
      </c>
      <c r="BG9" s="63">
        <f>SUM(BD9:BF9)</f>
        <v>25</v>
      </c>
      <c r="BH9" s="64">
        <f>BG9/C9</f>
        <v>8.3333333333333339</v>
      </c>
      <c r="BI9" s="44">
        <v>8</v>
      </c>
      <c r="BJ9" s="51" t="s">
        <v>75</v>
      </c>
      <c r="BK9" s="60">
        <v>6</v>
      </c>
      <c r="BL9" s="63">
        <v>12</v>
      </c>
      <c r="BM9" s="45">
        <v>10</v>
      </c>
      <c r="BN9" s="66">
        <f>SUM(BK9:BM9)</f>
        <v>28</v>
      </c>
      <c r="BO9" s="64">
        <f>BN9/C9</f>
        <v>9.3333333333333339</v>
      </c>
      <c r="BP9" s="44">
        <v>8</v>
      </c>
      <c r="BQ9" s="51" t="s">
        <v>75</v>
      </c>
      <c r="BR9" s="60">
        <v>3</v>
      </c>
      <c r="BS9" s="77">
        <v>2</v>
      </c>
      <c r="BT9" s="45">
        <v>3</v>
      </c>
      <c r="BU9" s="67">
        <f>SUM(BR9:BT9)</f>
        <v>8</v>
      </c>
      <c r="BV9" s="68">
        <f>BU9/C9</f>
        <v>2.6666666666666665</v>
      </c>
      <c r="BW9" s="44">
        <v>8</v>
      </c>
      <c r="BX9" s="51" t="s">
        <v>75</v>
      </c>
      <c r="BY9" s="60">
        <v>2</v>
      </c>
      <c r="BZ9" s="63">
        <v>1</v>
      </c>
      <c r="CA9" s="45">
        <v>0</v>
      </c>
      <c r="CB9" s="63">
        <f>SUM(BY9:CA9)</f>
        <v>3</v>
      </c>
      <c r="CC9" s="64">
        <f>CB9/C9</f>
        <v>1</v>
      </c>
      <c r="CD9" s="44">
        <v>8</v>
      </c>
      <c r="CE9" s="51" t="s">
        <v>75</v>
      </c>
      <c r="CF9" s="69">
        <v>79</v>
      </c>
      <c r="CG9" s="51">
        <v>82</v>
      </c>
      <c r="CH9" s="45">
        <v>81</v>
      </c>
      <c r="CI9" s="51">
        <f>SUM(CF9:CH9)</f>
        <v>242</v>
      </c>
      <c r="CJ9" s="62">
        <f>CI9/C9</f>
        <v>80.666666666666671</v>
      </c>
      <c r="CK9" s="49"/>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row>
    <row r="10" spans="1:182" s="51" customFormat="1" ht="15.75" x14ac:dyDescent="0.3">
      <c r="A10" s="44">
        <v>10</v>
      </c>
      <c r="B10" s="58" t="s">
        <v>76</v>
      </c>
      <c r="C10" s="59">
        <v>3</v>
      </c>
      <c r="D10" s="44">
        <v>10</v>
      </c>
      <c r="E10" s="51" t="s">
        <v>76</v>
      </c>
      <c r="F10" s="60">
        <v>8</v>
      </c>
      <c r="G10" s="51">
        <v>11</v>
      </c>
      <c r="H10" s="45">
        <v>9</v>
      </c>
      <c r="I10" s="51">
        <f>SUM(F10:H10)</f>
        <v>28</v>
      </c>
      <c r="J10" s="62">
        <f>I10/C10</f>
        <v>9.3333333333333339</v>
      </c>
      <c r="K10" s="44">
        <v>10</v>
      </c>
      <c r="L10" s="51" t="s">
        <v>76</v>
      </c>
      <c r="M10" s="60">
        <v>0</v>
      </c>
      <c r="N10" s="63">
        <v>0</v>
      </c>
      <c r="O10" s="45">
        <v>0</v>
      </c>
      <c r="P10" s="63">
        <f>SUM(M10:O10)</f>
        <v>0</v>
      </c>
      <c r="Q10" s="64">
        <f>P10/C10</f>
        <v>0</v>
      </c>
      <c r="R10" s="44">
        <v>10</v>
      </c>
      <c r="S10" s="51" t="s">
        <v>76</v>
      </c>
      <c r="T10" s="60">
        <v>0</v>
      </c>
      <c r="U10" s="63">
        <v>0</v>
      </c>
      <c r="V10" s="45">
        <v>0</v>
      </c>
      <c r="W10" s="63">
        <f>SUM(T10:V10)</f>
        <v>0</v>
      </c>
      <c r="X10" s="64">
        <f>W10/C10</f>
        <v>0</v>
      </c>
      <c r="Y10" s="44">
        <v>10</v>
      </c>
      <c r="Z10" s="51" t="s">
        <v>76</v>
      </c>
      <c r="AA10" s="60">
        <v>3</v>
      </c>
      <c r="AB10" s="63">
        <v>1</v>
      </c>
      <c r="AC10" s="45">
        <v>1</v>
      </c>
      <c r="AD10" s="51">
        <f>SUM(AA10:AC10)</f>
        <v>5</v>
      </c>
      <c r="AE10" s="51">
        <f>SUM(AD10,W10)</f>
        <v>5</v>
      </c>
      <c r="AF10" s="62">
        <f>AE10/C10</f>
        <v>1.6666666666666667</v>
      </c>
      <c r="AG10" s="44">
        <v>10</v>
      </c>
      <c r="AH10" s="51" t="s">
        <v>76</v>
      </c>
      <c r="AI10" s="60">
        <v>2</v>
      </c>
      <c r="AJ10" s="63">
        <v>2</v>
      </c>
      <c r="AK10" s="45">
        <v>3</v>
      </c>
      <c r="AL10" s="63">
        <f>SUM(AI10:AK10)</f>
        <v>7</v>
      </c>
      <c r="AM10" s="64">
        <f>AL10/C10</f>
        <v>2.3333333333333335</v>
      </c>
      <c r="AN10" s="44">
        <v>10</v>
      </c>
      <c r="AO10" s="51" t="s">
        <v>76</v>
      </c>
      <c r="AP10" s="60">
        <v>1</v>
      </c>
      <c r="AQ10" s="63">
        <v>1</v>
      </c>
      <c r="AR10" s="45">
        <v>3</v>
      </c>
      <c r="AS10" s="63">
        <f>SUM(AP10:AR10)</f>
        <v>5</v>
      </c>
      <c r="AT10" s="64">
        <f>AS10/C10</f>
        <v>1.6666666666666667</v>
      </c>
      <c r="AU10" s="44">
        <v>10</v>
      </c>
      <c r="AV10" s="51" t="s">
        <v>76</v>
      </c>
      <c r="AW10" s="60">
        <v>2</v>
      </c>
      <c r="AX10" s="63">
        <v>1</v>
      </c>
      <c r="AY10" s="45">
        <v>2</v>
      </c>
      <c r="AZ10" s="63">
        <f>SUM(AW10:AY10)</f>
        <v>5</v>
      </c>
      <c r="BA10" s="64">
        <f>AZ10/C10</f>
        <v>1.6666666666666667</v>
      </c>
      <c r="BB10" s="44">
        <v>10</v>
      </c>
      <c r="BC10" s="51" t="s">
        <v>76</v>
      </c>
      <c r="BD10" s="60">
        <v>2</v>
      </c>
      <c r="BE10" s="63">
        <v>4</v>
      </c>
      <c r="BF10" s="45">
        <v>5</v>
      </c>
      <c r="BG10" s="63">
        <f>SUM(BD10:BF10)</f>
        <v>11</v>
      </c>
      <c r="BH10" s="64">
        <f>BG10/C10</f>
        <v>3.6666666666666665</v>
      </c>
      <c r="BI10" s="44">
        <v>10</v>
      </c>
      <c r="BJ10" s="51" t="s">
        <v>76</v>
      </c>
      <c r="BK10" s="60">
        <v>5</v>
      </c>
      <c r="BL10" s="63">
        <v>7</v>
      </c>
      <c r="BM10" s="45">
        <v>5</v>
      </c>
      <c r="BN10" s="66">
        <f>SUM(BK10:BM10)</f>
        <v>17</v>
      </c>
      <c r="BO10" s="64">
        <f>BN10/C10</f>
        <v>5.666666666666667</v>
      </c>
      <c r="BP10" s="44">
        <v>10</v>
      </c>
      <c r="BQ10" s="51" t="s">
        <v>76</v>
      </c>
      <c r="BR10" s="60">
        <v>2</v>
      </c>
      <c r="BS10" s="77">
        <v>2</v>
      </c>
      <c r="BT10" s="45">
        <v>1</v>
      </c>
      <c r="BU10" s="67">
        <f>SUM(BR10:BT10)</f>
        <v>5</v>
      </c>
      <c r="BV10" s="68">
        <f>BU10/C10</f>
        <v>1.6666666666666667</v>
      </c>
      <c r="BW10" s="44">
        <v>10</v>
      </c>
      <c r="BX10" s="51" t="s">
        <v>76</v>
      </c>
      <c r="BY10" s="60">
        <v>0</v>
      </c>
      <c r="BZ10" s="63">
        <v>0</v>
      </c>
      <c r="CA10" s="45">
        <v>0</v>
      </c>
      <c r="CB10" s="63">
        <f>SUM(BY10:CA10)</f>
        <v>0</v>
      </c>
      <c r="CC10" s="64">
        <f>CB10/C10</f>
        <v>0</v>
      </c>
      <c r="CD10" s="44">
        <v>10</v>
      </c>
      <c r="CE10" s="51" t="s">
        <v>76</v>
      </c>
      <c r="CF10" s="69">
        <v>75</v>
      </c>
      <c r="CG10" s="51">
        <v>73</v>
      </c>
      <c r="CH10" s="45">
        <v>89</v>
      </c>
      <c r="CI10" s="51">
        <f>SUM(CF10:CH10)</f>
        <v>237</v>
      </c>
      <c r="CJ10" s="62">
        <f>CI10/C10</f>
        <v>79</v>
      </c>
      <c r="CK10" s="49"/>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row>
    <row r="11" spans="1:182" s="51" customFormat="1" ht="15.75" x14ac:dyDescent="0.3">
      <c r="A11" s="44">
        <v>11</v>
      </c>
      <c r="B11" s="58" t="s">
        <v>77</v>
      </c>
      <c r="C11" s="59">
        <v>3</v>
      </c>
      <c r="D11" s="44">
        <v>11</v>
      </c>
      <c r="E11" s="51" t="s">
        <v>77</v>
      </c>
      <c r="F11" s="60">
        <v>13</v>
      </c>
      <c r="G11" s="51">
        <v>8</v>
      </c>
      <c r="H11" s="45">
        <v>10</v>
      </c>
      <c r="I11" s="51">
        <f>SUM(F11:H11)</f>
        <v>31</v>
      </c>
      <c r="J11" s="62">
        <f>I11/C11</f>
        <v>10.333333333333334</v>
      </c>
      <c r="K11" s="44">
        <v>11</v>
      </c>
      <c r="L11" s="51" t="s">
        <v>77</v>
      </c>
      <c r="M11" s="60">
        <v>0</v>
      </c>
      <c r="N11" s="63">
        <v>0</v>
      </c>
      <c r="O11" s="45">
        <v>0</v>
      </c>
      <c r="P11" s="63">
        <f>SUM(M11:O11)</f>
        <v>0</v>
      </c>
      <c r="Q11" s="64">
        <f>P11/C11</f>
        <v>0</v>
      </c>
      <c r="R11" s="44">
        <v>11</v>
      </c>
      <c r="S11" s="51" t="s">
        <v>77</v>
      </c>
      <c r="T11" s="60">
        <v>0</v>
      </c>
      <c r="U11" s="63">
        <v>0</v>
      </c>
      <c r="V11" s="45">
        <v>0</v>
      </c>
      <c r="W11" s="63">
        <f>SUM(T11:V11)</f>
        <v>0</v>
      </c>
      <c r="X11" s="64">
        <f>W11/C11</f>
        <v>0</v>
      </c>
      <c r="Y11" s="44">
        <v>11</v>
      </c>
      <c r="Z11" s="51" t="s">
        <v>77</v>
      </c>
      <c r="AA11" s="60">
        <v>2</v>
      </c>
      <c r="AB11" s="63">
        <v>3</v>
      </c>
      <c r="AC11" s="45">
        <v>3</v>
      </c>
      <c r="AD11" s="51">
        <f>SUM(AA11:AC11)</f>
        <v>8</v>
      </c>
      <c r="AE11" s="51">
        <f>SUM(AD11,W11)</f>
        <v>8</v>
      </c>
      <c r="AF11" s="62">
        <f>AE11/C11</f>
        <v>2.6666666666666665</v>
      </c>
      <c r="AG11" s="44">
        <v>11</v>
      </c>
      <c r="AH11" s="51" t="s">
        <v>77</v>
      </c>
      <c r="AI11" s="60">
        <v>1</v>
      </c>
      <c r="AJ11" s="63">
        <v>2</v>
      </c>
      <c r="AK11" s="45">
        <v>1</v>
      </c>
      <c r="AL11" s="63">
        <f>SUM(AI11:AK11)</f>
        <v>4</v>
      </c>
      <c r="AM11" s="64">
        <f>AL11/C11</f>
        <v>1.3333333333333333</v>
      </c>
      <c r="AN11" s="44">
        <v>11</v>
      </c>
      <c r="AO11" s="51" t="s">
        <v>77</v>
      </c>
      <c r="AP11" s="60">
        <v>0</v>
      </c>
      <c r="AQ11" s="63">
        <v>0</v>
      </c>
      <c r="AR11" s="45">
        <v>0</v>
      </c>
      <c r="AS11" s="63">
        <f>SUM(AP11:AR11)</f>
        <v>0</v>
      </c>
      <c r="AT11" s="64">
        <f>AS11/C11</f>
        <v>0</v>
      </c>
      <c r="AU11" s="44">
        <v>11</v>
      </c>
      <c r="AV11" s="51" t="s">
        <v>77</v>
      </c>
      <c r="AW11" s="60">
        <v>2</v>
      </c>
      <c r="AX11" s="63">
        <v>3</v>
      </c>
      <c r="AY11" s="45">
        <v>4</v>
      </c>
      <c r="AZ11" s="63">
        <f>SUM(AW11:AY11)</f>
        <v>9</v>
      </c>
      <c r="BA11" s="64">
        <f>AZ11/C11</f>
        <v>3</v>
      </c>
      <c r="BB11" s="44">
        <v>11</v>
      </c>
      <c r="BC11" s="51" t="s">
        <v>77</v>
      </c>
      <c r="BD11" s="60">
        <v>9</v>
      </c>
      <c r="BE11" s="63">
        <v>3</v>
      </c>
      <c r="BF11" s="45">
        <v>3</v>
      </c>
      <c r="BG11" s="63">
        <f>SUM(BD11:BF11)</f>
        <v>15</v>
      </c>
      <c r="BH11" s="64">
        <f>BG11/C11</f>
        <v>5</v>
      </c>
      <c r="BI11" s="44">
        <v>11</v>
      </c>
      <c r="BJ11" s="51" t="s">
        <v>77</v>
      </c>
      <c r="BK11" s="60">
        <v>4</v>
      </c>
      <c r="BL11" s="63">
        <v>6</v>
      </c>
      <c r="BM11" s="45">
        <v>8</v>
      </c>
      <c r="BN11" s="66">
        <f>SUM(BK11:BM11)</f>
        <v>18</v>
      </c>
      <c r="BO11" s="64">
        <f>BN11/C11</f>
        <v>6</v>
      </c>
      <c r="BP11" s="44">
        <v>11</v>
      </c>
      <c r="BQ11" s="51" t="s">
        <v>77</v>
      </c>
      <c r="BR11" s="60">
        <v>0</v>
      </c>
      <c r="BS11" s="77">
        <v>0</v>
      </c>
      <c r="BT11" s="45">
        <v>2</v>
      </c>
      <c r="BU11" s="67">
        <f>SUM(BR11:BT11)</f>
        <v>2</v>
      </c>
      <c r="BV11" s="68">
        <f>BU11/C11</f>
        <v>0.66666666666666663</v>
      </c>
      <c r="BW11" s="44">
        <v>11</v>
      </c>
      <c r="BX11" s="51" t="s">
        <v>77</v>
      </c>
      <c r="BY11" s="60">
        <v>1</v>
      </c>
      <c r="BZ11" s="63">
        <v>0</v>
      </c>
      <c r="CA11" s="45">
        <v>0</v>
      </c>
      <c r="CB11" s="63">
        <f>SUM(BY11:CA11)</f>
        <v>1</v>
      </c>
      <c r="CC11" s="64">
        <f>CB11/C11</f>
        <v>0.33333333333333331</v>
      </c>
      <c r="CD11" s="44">
        <v>11</v>
      </c>
      <c r="CE11" s="51" t="s">
        <v>77</v>
      </c>
      <c r="CF11" s="69">
        <v>62</v>
      </c>
      <c r="CG11" s="51">
        <v>88</v>
      </c>
      <c r="CH11" s="45">
        <v>60</v>
      </c>
      <c r="CI11" s="51">
        <f>SUM(CF11:CH11)</f>
        <v>210</v>
      </c>
      <c r="CJ11" s="62">
        <f>CI11/C11</f>
        <v>70</v>
      </c>
      <c r="CK11" s="49"/>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row>
    <row r="12" spans="1:182" s="51" customFormat="1" ht="15.75" x14ac:dyDescent="0.3">
      <c r="A12" s="44">
        <v>12</v>
      </c>
      <c r="B12" s="58" t="s">
        <v>78</v>
      </c>
      <c r="C12" s="59">
        <v>3</v>
      </c>
      <c r="D12" s="44">
        <v>12</v>
      </c>
      <c r="E12" s="51" t="s">
        <v>78</v>
      </c>
      <c r="F12" s="60">
        <v>10</v>
      </c>
      <c r="G12" s="51">
        <v>9</v>
      </c>
      <c r="H12" s="45">
        <v>11</v>
      </c>
      <c r="I12" s="51">
        <f>SUM(F12:H12)</f>
        <v>30</v>
      </c>
      <c r="J12" s="62">
        <f>I12/C12</f>
        <v>10</v>
      </c>
      <c r="K12" s="44">
        <v>12</v>
      </c>
      <c r="L12" s="51" t="s">
        <v>78</v>
      </c>
      <c r="M12" s="60">
        <v>0</v>
      </c>
      <c r="N12" s="63">
        <v>1</v>
      </c>
      <c r="O12" s="45">
        <v>1</v>
      </c>
      <c r="P12" s="63">
        <f>SUM(M12:O12)</f>
        <v>2</v>
      </c>
      <c r="Q12" s="64">
        <f>P12/C12</f>
        <v>0.66666666666666663</v>
      </c>
      <c r="R12" s="44">
        <v>12</v>
      </c>
      <c r="S12" s="51" t="s">
        <v>78</v>
      </c>
      <c r="T12" s="60">
        <v>0</v>
      </c>
      <c r="U12" s="63">
        <v>0</v>
      </c>
      <c r="V12" s="45">
        <v>0</v>
      </c>
      <c r="W12" s="63">
        <f>SUM(T12:V12)</f>
        <v>0</v>
      </c>
      <c r="X12" s="64">
        <f>W12/C12</f>
        <v>0</v>
      </c>
      <c r="Y12" s="44">
        <v>12</v>
      </c>
      <c r="Z12" s="51" t="s">
        <v>78</v>
      </c>
      <c r="AA12" s="60">
        <v>0</v>
      </c>
      <c r="AB12" s="63">
        <v>0</v>
      </c>
      <c r="AC12" s="45">
        <v>1</v>
      </c>
      <c r="AD12" s="51">
        <f>SUM(AA12:AC12)</f>
        <v>1</v>
      </c>
      <c r="AE12" s="51">
        <f>SUM(AD12,W12)</f>
        <v>1</v>
      </c>
      <c r="AF12" s="62">
        <f>AE12/C12</f>
        <v>0.33333333333333331</v>
      </c>
      <c r="AG12" s="44">
        <v>12</v>
      </c>
      <c r="AH12" s="51" t="s">
        <v>78</v>
      </c>
      <c r="AI12" s="60">
        <v>5</v>
      </c>
      <c r="AJ12" s="63">
        <v>2</v>
      </c>
      <c r="AK12" s="45">
        <v>3</v>
      </c>
      <c r="AL12" s="63">
        <f>SUM(AI12:AK12)</f>
        <v>10</v>
      </c>
      <c r="AM12" s="64">
        <f>AL12/C12</f>
        <v>3.3333333333333335</v>
      </c>
      <c r="AN12" s="44">
        <v>12</v>
      </c>
      <c r="AO12" s="51" t="s">
        <v>78</v>
      </c>
      <c r="AP12" s="60">
        <v>4</v>
      </c>
      <c r="AQ12" s="63">
        <v>1</v>
      </c>
      <c r="AR12" s="45">
        <v>3</v>
      </c>
      <c r="AS12" s="63">
        <f>SUM(AP12:AR12)</f>
        <v>8</v>
      </c>
      <c r="AT12" s="64">
        <f>AS12/C12</f>
        <v>2.6666666666666665</v>
      </c>
      <c r="AU12" s="44">
        <v>12</v>
      </c>
      <c r="AV12" s="51" t="s">
        <v>78</v>
      </c>
      <c r="AW12" s="60">
        <v>4</v>
      </c>
      <c r="AX12" s="63">
        <v>1</v>
      </c>
      <c r="AY12" s="45">
        <v>2</v>
      </c>
      <c r="AZ12" s="63">
        <f>SUM(AW12:AY12)</f>
        <v>7</v>
      </c>
      <c r="BA12" s="64">
        <f>AZ12/C12</f>
        <v>2.3333333333333335</v>
      </c>
      <c r="BB12" s="44">
        <v>12</v>
      </c>
      <c r="BC12" s="51" t="s">
        <v>78</v>
      </c>
      <c r="BD12" s="60">
        <v>7</v>
      </c>
      <c r="BE12" s="63">
        <v>3</v>
      </c>
      <c r="BF12" s="45">
        <v>5</v>
      </c>
      <c r="BG12" s="63">
        <f>SUM(BD12:BF12)</f>
        <v>15</v>
      </c>
      <c r="BH12" s="64">
        <f>BG12/C12</f>
        <v>5</v>
      </c>
      <c r="BI12" s="44">
        <v>12</v>
      </c>
      <c r="BJ12" s="51" t="s">
        <v>78</v>
      </c>
      <c r="BK12" s="60">
        <v>4</v>
      </c>
      <c r="BL12" s="63">
        <v>8</v>
      </c>
      <c r="BM12" s="45">
        <v>5</v>
      </c>
      <c r="BN12" s="66">
        <f>SUM(BK12:BM12)</f>
        <v>17</v>
      </c>
      <c r="BO12" s="64">
        <f>BN12/C12</f>
        <v>5.666666666666667</v>
      </c>
      <c r="BP12" s="44">
        <v>12</v>
      </c>
      <c r="BQ12" s="51" t="s">
        <v>78</v>
      </c>
      <c r="BR12" s="60">
        <v>0</v>
      </c>
      <c r="BS12" s="77">
        <v>4</v>
      </c>
      <c r="BT12" s="45">
        <v>2</v>
      </c>
      <c r="BU12" s="67">
        <f>SUM(BR12:BT12)</f>
        <v>6</v>
      </c>
      <c r="BV12" s="68">
        <f>BU12/C12</f>
        <v>2</v>
      </c>
      <c r="BW12" s="44">
        <v>12</v>
      </c>
      <c r="BX12" s="51" t="s">
        <v>78</v>
      </c>
      <c r="BY12" s="60">
        <v>0</v>
      </c>
      <c r="BZ12" s="63">
        <v>0</v>
      </c>
      <c r="CA12" s="45">
        <v>0</v>
      </c>
      <c r="CB12" s="63">
        <f>SUM(BY12:CA12)</f>
        <v>0</v>
      </c>
      <c r="CC12" s="64">
        <f>CB12/C12</f>
        <v>0</v>
      </c>
      <c r="CD12" s="44">
        <v>12</v>
      </c>
      <c r="CE12" s="51" t="s">
        <v>78</v>
      </c>
      <c r="CF12" s="69">
        <v>60</v>
      </c>
      <c r="CG12" s="51">
        <v>89</v>
      </c>
      <c r="CH12" s="45">
        <v>73</v>
      </c>
      <c r="CI12" s="51">
        <f>SUM(CF12:CH12)</f>
        <v>222</v>
      </c>
      <c r="CJ12" s="62">
        <f>CI12/C12</f>
        <v>74</v>
      </c>
      <c r="CK12" s="49"/>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row>
    <row r="13" spans="1:182" s="51" customFormat="1" ht="15.75" x14ac:dyDescent="0.3">
      <c r="A13" s="44">
        <v>14</v>
      </c>
      <c r="B13" s="58" t="s">
        <v>79</v>
      </c>
      <c r="C13" s="59">
        <v>2</v>
      </c>
      <c r="D13" s="44">
        <v>14</v>
      </c>
      <c r="E13" s="51" t="s">
        <v>79</v>
      </c>
      <c r="F13" s="76"/>
      <c r="G13" s="51">
        <v>14</v>
      </c>
      <c r="H13" s="45">
        <v>20</v>
      </c>
      <c r="I13" s="51">
        <f>SUM(F13:H13)</f>
        <v>34</v>
      </c>
      <c r="J13" s="62">
        <f>I13/C13</f>
        <v>17</v>
      </c>
      <c r="K13" s="44">
        <v>14</v>
      </c>
      <c r="L13" s="51" t="s">
        <v>79</v>
      </c>
      <c r="M13" s="76"/>
      <c r="N13" s="63">
        <v>0</v>
      </c>
      <c r="O13" s="45">
        <v>0</v>
      </c>
      <c r="P13" s="63">
        <f>SUM(M13:O13)</f>
        <v>0</v>
      </c>
      <c r="Q13" s="64">
        <f>P13/C13</f>
        <v>0</v>
      </c>
      <c r="R13" s="44">
        <v>14</v>
      </c>
      <c r="S13" s="51" t="s">
        <v>79</v>
      </c>
      <c r="T13" s="76"/>
      <c r="U13" s="63">
        <v>0</v>
      </c>
      <c r="V13" s="45">
        <v>1</v>
      </c>
      <c r="W13" s="63">
        <f>SUM(T13:V13)</f>
        <v>1</v>
      </c>
      <c r="X13" s="64">
        <f>W13/C13</f>
        <v>0.5</v>
      </c>
      <c r="Y13" s="44">
        <v>14</v>
      </c>
      <c r="Z13" s="51" t="s">
        <v>79</v>
      </c>
      <c r="AA13" s="76"/>
      <c r="AB13" s="63">
        <v>4</v>
      </c>
      <c r="AC13" s="45">
        <v>4</v>
      </c>
      <c r="AD13" s="51">
        <f>SUM(AA13:AC13)</f>
        <v>8</v>
      </c>
      <c r="AE13" s="51">
        <f>SUM(AD13,W13)</f>
        <v>9</v>
      </c>
      <c r="AF13" s="62">
        <f>AE13/C13</f>
        <v>4.5</v>
      </c>
      <c r="AG13" s="44">
        <v>14</v>
      </c>
      <c r="AH13" s="51" t="s">
        <v>79</v>
      </c>
      <c r="AI13" s="76"/>
      <c r="AJ13" s="63">
        <v>4</v>
      </c>
      <c r="AK13" s="45">
        <v>0</v>
      </c>
      <c r="AL13" s="63">
        <f>SUM(AI13:AK13)</f>
        <v>4</v>
      </c>
      <c r="AM13" s="64">
        <f>AL13/C13</f>
        <v>2</v>
      </c>
      <c r="AN13" s="44">
        <v>14</v>
      </c>
      <c r="AO13" s="51" t="s">
        <v>79</v>
      </c>
      <c r="AP13" s="76"/>
      <c r="AQ13" s="63">
        <v>0</v>
      </c>
      <c r="AR13" s="45">
        <v>0</v>
      </c>
      <c r="AS13" s="63">
        <f>SUM(AP13:AR13)</f>
        <v>0</v>
      </c>
      <c r="AT13" s="64">
        <f>AS13/C13</f>
        <v>0</v>
      </c>
      <c r="AU13" s="44">
        <v>14</v>
      </c>
      <c r="AV13" s="51" t="s">
        <v>79</v>
      </c>
      <c r="AW13" s="76"/>
      <c r="AX13" s="67">
        <v>3</v>
      </c>
      <c r="AY13" s="45">
        <v>2</v>
      </c>
      <c r="AZ13" s="63">
        <f>SUM(AW13:AY13)</f>
        <v>5</v>
      </c>
      <c r="BA13" s="64">
        <f>AZ13/C13</f>
        <v>2.5</v>
      </c>
      <c r="BB13" s="44">
        <v>14</v>
      </c>
      <c r="BC13" s="51" t="s">
        <v>79</v>
      </c>
      <c r="BD13" s="76"/>
      <c r="BE13" s="67">
        <v>5</v>
      </c>
      <c r="BF13" s="45">
        <v>6</v>
      </c>
      <c r="BG13" s="63">
        <f>SUM(BD13:BF13)</f>
        <v>11</v>
      </c>
      <c r="BH13" s="64">
        <f>BG13/C13</f>
        <v>5.5</v>
      </c>
      <c r="BI13" s="44">
        <v>14</v>
      </c>
      <c r="BJ13" s="51" t="s">
        <v>79</v>
      </c>
      <c r="BK13" s="76"/>
      <c r="BL13" s="67">
        <v>10</v>
      </c>
      <c r="BM13" s="45">
        <v>14</v>
      </c>
      <c r="BN13" s="66">
        <f>SUM(BK13:BM13)</f>
        <v>24</v>
      </c>
      <c r="BO13" s="64">
        <f>BN13/C13</f>
        <v>12</v>
      </c>
      <c r="BP13" s="44">
        <v>14</v>
      </c>
      <c r="BQ13" s="51" t="s">
        <v>79</v>
      </c>
      <c r="BR13" s="76"/>
      <c r="BS13" s="77">
        <v>0</v>
      </c>
      <c r="BT13" s="45">
        <v>0</v>
      </c>
      <c r="BU13" s="67">
        <f>SUM(BR13:BT13)</f>
        <v>0</v>
      </c>
      <c r="BV13" s="68">
        <f>BU13/C13</f>
        <v>0</v>
      </c>
      <c r="BW13" s="44">
        <v>14</v>
      </c>
      <c r="BX13" s="51" t="s">
        <v>79</v>
      </c>
      <c r="BY13" s="76"/>
      <c r="BZ13" s="67">
        <v>0</v>
      </c>
      <c r="CA13" s="45">
        <v>0</v>
      </c>
      <c r="CB13" s="63">
        <f>SUM(BY13:CA13)</f>
        <v>0</v>
      </c>
      <c r="CC13" s="64">
        <f>CB13/C13</f>
        <v>0</v>
      </c>
      <c r="CD13" s="44">
        <v>14</v>
      </c>
      <c r="CE13" s="51" t="s">
        <v>79</v>
      </c>
      <c r="CF13" s="78"/>
      <c r="CG13" s="51">
        <v>50</v>
      </c>
      <c r="CH13" s="45">
        <v>70</v>
      </c>
      <c r="CI13" s="51">
        <f>SUM(CF13:CH13)</f>
        <v>120</v>
      </c>
      <c r="CJ13" s="62">
        <f>CI13/C13</f>
        <v>60</v>
      </c>
      <c r="CK13" s="49"/>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row>
    <row r="14" spans="1:182" s="51" customFormat="1" ht="15.75" x14ac:dyDescent="0.3">
      <c r="A14" s="44">
        <v>15</v>
      </c>
      <c r="B14" s="58" t="s">
        <v>80</v>
      </c>
      <c r="C14" s="59">
        <v>3</v>
      </c>
      <c r="D14" s="44">
        <v>15</v>
      </c>
      <c r="E14" s="51" t="s">
        <v>80</v>
      </c>
      <c r="F14" s="60">
        <v>23</v>
      </c>
      <c r="G14" s="51">
        <v>20</v>
      </c>
      <c r="H14" s="45">
        <v>27</v>
      </c>
      <c r="I14" s="51">
        <f>SUM(F14:H14)</f>
        <v>70</v>
      </c>
      <c r="J14" s="62">
        <f>I14/C14</f>
        <v>23.333333333333332</v>
      </c>
      <c r="K14" s="44">
        <v>15</v>
      </c>
      <c r="L14" s="51" t="s">
        <v>80</v>
      </c>
      <c r="M14" s="60">
        <v>0</v>
      </c>
      <c r="N14" s="63">
        <v>0</v>
      </c>
      <c r="O14" s="45">
        <v>0</v>
      </c>
      <c r="P14" s="63">
        <f>SUM(M14:O14)</f>
        <v>0</v>
      </c>
      <c r="Q14" s="64">
        <f>P14/C14</f>
        <v>0</v>
      </c>
      <c r="R14" s="44">
        <v>15</v>
      </c>
      <c r="S14" s="51" t="s">
        <v>80</v>
      </c>
      <c r="T14" s="60">
        <v>1</v>
      </c>
      <c r="U14" s="63">
        <v>4</v>
      </c>
      <c r="V14" s="45">
        <v>0</v>
      </c>
      <c r="W14" s="63">
        <f>SUM(T14:V14)</f>
        <v>5</v>
      </c>
      <c r="X14" s="64">
        <f>W14/C14</f>
        <v>1.6666666666666667</v>
      </c>
      <c r="Y14" s="44">
        <v>15</v>
      </c>
      <c r="Z14" s="51" t="s">
        <v>80</v>
      </c>
      <c r="AA14" s="60">
        <v>1</v>
      </c>
      <c r="AB14" s="63">
        <v>4</v>
      </c>
      <c r="AC14" s="45">
        <v>7</v>
      </c>
      <c r="AD14" s="51">
        <f>SUM(AA14:AC14)</f>
        <v>12</v>
      </c>
      <c r="AE14" s="51">
        <f>SUM(AD14,W14)</f>
        <v>17</v>
      </c>
      <c r="AF14" s="62">
        <f>AE14/C14</f>
        <v>5.666666666666667</v>
      </c>
      <c r="AG14" s="44">
        <v>15</v>
      </c>
      <c r="AH14" s="51" t="s">
        <v>80</v>
      </c>
      <c r="AI14" s="60">
        <v>0</v>
      </c>
      <c r="AJ14" s="63">
        <v>1</v>
      </c>
      <c r="AK14" s="45">
        <v>3</v>
      </c>
      <c r="AL14" s="63">
        <f>SUM(AI14:AK14)</f>
        <v>4</v>
      </c>
      <c r="AM14" s="64">
        <f>AL14/C14</f>
        <v>1.3333333333333333</v>
      </c>
      <c r="AN14" s="44">
        <v>15</v>
      </c>
      <c r="AO14" s="51" t="s">
        <v>80</v>
      </c>
      <c r="AP14" s="60">
        <v>0</v>
      </c>
      <c r="AQ14" s="63">
        <v>1</v>
      </c>
      <c r="AR14" s="45">
        <v>1</v>
      </c>
      <c r="AS14" s="63">
        <f>SUM(AP14:AR14)</f>
        <v>2</v>
      </c>
      <c r="AT14" s="64">
        <f>AS14/C14</f>
        <v>0.66666666666666663</v>
      </c>
      <c r="AU14" s="44">
        <v>15</v>
      </c>
      <c r="AV14" s="51" t="s">
        <v>80</v>
      </c>
      <c r="AW14" s="60">
        <v>4</v>
      </c>
      <c r="AX14" s="63">
        <v>3</v>
      </c>
      <c r="AY14" s="45">
        <v>0</v>
      </c>
      <c r="AZ14" s="63">
        <f>SUM(AW14:AY14)</f>
        <v>7</v>
      </c>
      <c r="BA14" s="64">
        <f>AZ14/C14</f>
        <v>2.3333333333333335</v>
      </c>
      <c r="BB14" s="44">
        <v>15</v>
      </c>
      <c r="BC14" s="51" t="s">
        <v>80</v>
      </c>
      <c r="BD14" s="60">
        <v>8</v>
      </c>
      <c r="BE14" s="63">
        <v>10</v>
      </c>
      <c r="BF14" s="45">
        <v>5</v>
      </c>
      <c r="BG14" s="63">
        <f>SUM(BD14:BF14)</f>
        <v>23</v>
      </c>
      <c r="BH14" s="64">
        <f>BG14/C14</f>
        <v>7.666666666666667</v>
      </c>
      <c r="BI14" s="44">
        <v>15</v>
      </c>
      <c r="BJ14" s="51" t="s">
        <v>80</v>
      </c>
      <c r="BK14" s="60">
        <v>12</v>
      </c>
      <c r="BL14" s="63">
        <v>8</v>
      </c>
      <c r="BM14" s="45">
        <v>19</v>
      </c>
      <c r="BN14" s="66">
        <f>SUM(BK14:BM14)</f>
        <v>39</v>
      </c>
      <c r="BO14" s="64">
        <f>BN14/C14</f>
        <v>13</v>
      </c>
      <c r="BP14" s="44">
        <v>15</v>
      </c>
      <c r="BQ14" s="51" t="s">
        <v>80</v>
      </c>
      <c r="BR14" s="60">
        <v>1</v>
      </c>
      <c r="BS14" s="77">
        <v>1</v>
      </c>
      <c r="BT14" s="45">
        <v>4</v>
      </c>
      <c r="BU14" s="67">
        <f>SUM(BR14:BT14)</f>
        <v>6</v>
      </c>
      <c r="BV14" s="68">
        <f>BU14/C14</f>
        <v>2</v>
      </c>
      <c r="BW14" s="44">
        <v>15</v>
      </c>
      <c r="BX14" s="51" t="s">
        <v>80</v>
      </c>
      <c r="BY14" s="60">
        <v>0</v>
      </c>
      <c r="BZ14" s="63">
        <v>0</v>
      </c>
      <c r="CA14" s="45">
        <v>1</v>
      </c>
      <c r="CB14" s="63">
        <f>SUM(BY14:CA14)</f>
        <v>1</v>
      </c>
      <c r="CC14" s="64">
        <f>CB14/C14</f>
        <v>0.33333333333333331</v>
      </c>
      <c r="CD14" s="44">
        <v>15</v>
      </c>
      <c r="CE14" s="51" t="s">
        <v>80</v>
      </c>
      <c r="CF14" s="69">
        <v>83</v>
      </c>
      <c r="CG14" s="51">
        <v>70</v>
      </c>
      <c r="CH14" s="45">
        <v>63</v>
      </c>
      <c r="CI14" s="51">
        <f>SUM(CF14:CH14)</f>
        <v>216</v>
      </c>
      <c r="CJ14" s="62">
        <f>CI14/C14</f>
        <v>72</v>
      </c>
      <c r="CK14" s="49"/>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row>
    <row r="15" spans="1:182" s="51" customFormat="1" ht="15.75" x14ac:dyDescent="0.3">
      <c r="A15" s="44">
        <v>16</v>
      </c>
      <c r="B15" s="58" t="s">
        <v>81</v>
      </c>
      <c r="C15" s="59">
        <v>3</v>
      </c>
      <c r="D15" s="44">
        <v>16</v>
      </c>
      <c r="E15" s="51" t="s">
        <v>81</v>
      </c>
      <c r="F15" s="60">
        <v>17</v>
      </c>
      <c r="G15" s="51">
        <v>13</v>
      </c>
      <c r="H15" s="45">
        <v>12</v>
      </c>
      <c r="I15" s="51">
        <f>SUM(F15:H15)</f>
        <v>42</v>
      </c>
      <c r="J15" s="62">
        <f>I15/C15</f>
        <v>14</v>
      </c>
      <c r="K15" s="44">
        <v>16</v>
      </c>
      <c r="L15" s="51" t="s">
        <v>81</v>
      </c>
      <c r="M15" s="60">
        <v>4</v>
      </c>
      <c r="N15" s="63">
        <v>0</v>
      </c>
      <c r="O15" s="45">
        <v>2</v>
      </c>
      <c r="P15" s="63">
        <f>SUM(M15:O15)</f>
        <v>6</v>
      </c>
      <c r="Q15" s="64">
        <f>P15/C15</f>
        <v>2</v>
      </c>
      <c r="R15" s="44">
        <v>16</v>
      </c>
      <c r="S15" s="51" t="s">
        <v>81</v>
      </c>
      <c r="T15" s="60">
        <v>1</v>
      </c>
      <c r="U15" s="63">
        <v>1</v>
      </c>
      <c r="V15" s="45">
        <v>0</v>
      </c>
      <c r="W15" s="63">
        <f>SUM(T15:V15)</f>
        <v>2</v>
      </c>
      <c r="X15" s="64">
        <f>W15/C15</f>
        <v>0.66666666666666663</v>
      </c>
      <c r="Y15" s="44">
        <v>16</v>
      </c>
      <c r="Z15" s="51" t="s">
        <v>81</v>
      </c>
      <c r="AA15" s="60">
        <v>5</v>
      </c>
      <c r="AB15" s="63">
        <v>2</v>
      </c>
      <c r="AC15" s="45">
        <v>6</v>
      </c>
      <c r="AD15" s="51">
        <f>SUM(AA15:AC15)</f>
        <v>13</v>
      </c>
      <c r="AE15" s="51">
        <f>SUM(AD15,W15)</f>
        <v>15</v>
      </c>
      <c r="AF15" s="62">
        <f>AE15/C15</f>
        <v>5</v>
      </c>
      <c r="AG15" s="44">
        <v>16</v>
      </c>
      <c r="AH15" s="51" t="s">
        <v>81</v>
      </c>
      <c r="AI15" s="60">
        <v>2</v>
      </c>
      <c r="AJ15" s="63">
        <v>0</v>
      </c>
      <c r="AK15" s="45">
        <v>4</v>
      </c>
      <c r="AL15" s="63">
        <f>SUM(AI15:AK15)</f>
        <v>6</v>
      </c>
      <c r="AM15" s="64">
        <f>AL15/C15</f>
        <v>2</v>
      </c>
      <c r="AN15" s="44">
        <v>16</v>
      </c>
      <c r="AO15" s="51" t="s">
        <v>81</v>
      </c>
      <c r="AP15" s="60">
        <v>1</v>
      </c>
      <c r="AQ15" s="63">
        <v>0</v>
      </c>
      <c r="AR15" s="45">
        <v>0</v>
      </c>
      <c r="AS15" s="63">
        <f>SUM(AP15:AR15)</f>
        <v>1</v>
      </c>
      <c r="AT15" s="64">
        <f>AS15/C15</f>
        <v>0.33333333333333331</v>
      </c>
      <c r="AU15" s="44">
        <v>16</v>
      </c>
      <c r="AV15" s="51" t="s">
        <v>81</v>
      </c>
      <c r="AW15" s="60">
        <v>2</v>
      </c>
      <c r="AX15" s="63">
        <v>3</v>
      </c>
      <c r="AY15" s="45">
        <v>2</v>
      </c>
      <c r="AZ15" s="63">
        <f>SUM(AW15:AY15)</f>
        <v>7</v>
      </c>
      <c r="BA15" s="64">
        <f>AZ15/C15</f>
        <v>2.3333333333333335</v>
      </c>
      <c r="BB15" s="44">
        <v>16</v>
      </c>
      <c r="BC15" s="51" t="s">
        <v>81</v>
      </c>
      <c r="BD15" s="60">
        <v>7</v>
      </c>
      <c r="BE15" s="63">
        <v>6</v>
      </c>
      <c r="BF15" s="45">
        <v>2</v>
      </c>
      <c r="BG15" s="63">
        <f>SUM(BD15:BF15)</f>
        <v>15</v>
      </c>
      <c r="BH15" s="64">
        <f>BG15/C15</f>
        <v>5</v>
      </c>
      <c r="BI15" s="44">
        <v>16</v>
      </c>
      <c r="BJ15" s="51" t="s">
        <v>81</v>
      </c>
      <c r="BK15" s="60">
        <v>10</v>
      </c>
      <c r="BL15" s="63">
        <v>6</v>
      </c>
      <c r="BM15" s="45">
        <v>9</v>
      </c>
      <c r="BN15" s="66">
        <f>SUM(BK15:BM15)</f>
        <v>25</v>
      </c>
      <c r="BO15" s="64">
        <f>BN15/C15</f>
        <v>8.3333333333333339</v>
      </c>
      <c r="BP15" s="44">
        <v>16</v>
      </c>
      <c r="BQ15" s="51" t="s">
        <v>81</v>
      </c>
      <c r="BR15" s="60">
        <v>4</v>
      </c>
      <c r="BS15" s="77">
        <v>4</v>
      </c>
      <c r="BT15" s="45">
        <v>2</v>
      </c>
      <c r="BU15" s="67">
        <f>SUM(BR15:BT15)</f>
        <v>10</v>
      </c>
      <c r="BV15" s="68">
        <f>BU15/C15</f>
        <v>3.3333333333333335</v>
      </c>
      <c r="BW15" s="44">
        <v>16</v>
      </c>
      <c r="BX15" s="51" t="s">
        <v>81</v>
      </c>
      <c r="BY15" s="60">
        <v>1</v>
      </c>
      <c r="BZ15" s="63">
        <v>1</v>
      </c>
      <c r="CA15" s="45">
        <v>0</v>
      </c>
      <c r="CB15" s="63">
        <f>SUM(BY15:CA15)</f>
        <v>2</v>
      </c>
      <c r="CC15" s="64">
        <f>CB15/C15</f>
        <v>0.66666666666666663</v>
      </c>
      <c r="CD15" s="44">
        <v>16</v>
      </c>
      <c r="CE15" s="51" t="s">
        <v>81</v>
      </c>
      <c r="CF15" s="69">
        <v>71</v>
      </c>
      <c r="CG15" s="51">
        <v>54</v>
      </c>
      <c r="CH15" s="45">
        <v>58</v>
      </c>
      <c r="CI15" s="51">
        <f>SUM(CF15:CH15)</f>
        <v>183</v>
      </c>
      <c r="CJ15" s="62">
        <f>CI15/C15</f>
        <v>61</v>
      </c>
      <c r="CK15" s="49"/>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row>
    <row r="16" spans="1:182" s="51" customFormat="1" ht="15.75" x14ac:dyDescent="0.3">
      <c r="A16" s="44">
        <v>17</v>
      </c>
      <c r="B16" s="58" t="s">
        <v>82</v>
      </c>
      <c r="C16" s="59">
        <v>2</v>
      </c>
      <c r="D16" s="44">
        <v>17</v>
      </c>
      <c r="E16" s="51" t="s">
        <v>82</v>
      </c>
      <c r="F16" s="60">
        <v>23</v>
      </c>
      <c r="G16" s="51">
        <v>11</v>
      </c>
      <c r="H16" s="61"/>
      <c r="I16" s="51">
        <f>SUM(F16:H16)</f>
        <v>34</v>
      </c>
      <c r="J16" s="62">
        <f>I16/C16</f>
        <v>17</v>
      </c>
      <c r="K16" s="44">
        <v>17</v>
      </c>
      <c r="L16" s="51" t="s">
        <v>82</v>
      </c>
      <c r="M16" s="60">
        <v>2</v>
      </c>
      <c r="N16" s="63">
        <v>0</v>
      </c>
      <c r="O16" s="61"/>
      <c r="P16" s="63">
        <f>SUM(M16:O16)</f>
        <v>2</v>
      </c>
      <c r="Q16" s="64">
        <f>P16/C16</f>
        <v>1</v>
      </c>
      <c r="R16" s="44">
        <v>17</v>
      </c>
      <c r="S16" s="51" t="s">
        <v>82</v>
      </c>
      <c r="T16" s="60">
        <v>0</v>
      </c>
      <c r="U16" s="63">
        <v>1</v>
      </c>
      <c r="V16" s="61"/>
      <c r="W16" s="63">
        <f>SUM(T16:V16)</f>
        <v>1</v>
      </c>
      <c r="X16" s="64">
        <f>W16/C16</f>
        <v>0.5</v>
      </c>
      <c r="Y16" s="44">
        <v>17</v>
      </c>
      <c r="Z16" s="51" t="s">
        <v>82</v>
      </c>
      <c r="AA16" s="60">
        <v>4</v>
      </c>
      <c r="AB16" s="63">
        <v>0</v>
      </c>
      <c r="AC16" s="61"/>
      <c r="AD16" s="51">
        <f>SUM(AA16:AC16)</f>
        <v>4</v>
      </c>
      <c r="AE16" s="51">
        <f>SUM(AD16,W16)</f>
        <v>5</v>
      </c>
      <c r="AF16" s="62">
        <f>AE16/C16</f>
        <v>2.5</v>
      </c>
      <c r="AG16" s="44">
        <v>17</v>
      </c>
      <c r="AH16" s="51" t="s">
        <v>82</v>
      </c>
      <c r="AI16" s="60">
        <v>2</v>
      </c>
      <c r="AJ16" s="63">
        <v>8</v>
      </c>
      <c r="AK16" s="61"/>
      <c r="AL16" s="63">
        <f>SUM(AI16:AK16)</f>
        <v>10</v>
      </c>
      <c r="AM16" s="64">
        <f>AL16/C16</f>
        <v>5</v>
      </c>
      <c r="AN16" s="44">
        <v>17</v>
      </c>
      <c r="AO16" s="51" t="s">
        <v>82</v>
      </c>
      <c r="AP16" s="60">
        <v>6</v>
      </c>
      <c r="AQ16" s="63">
        <v>4</v>
      </c>
      <c r="AR16" s="61"/>
      <c r="AS16" s="63">
        <f>SUM(AP16:AR16)</f>
        <v>10</v>
      </c>
      <c r="AT16" s="64">
        <f>AS16/C16</f>
        <v>5</v>
      </c>
      <c r="AU16" s="44">
        <v>17</v>
      </c>
      <c r="AV16" s="51" t="s">
        <v>82</v>
      </c>
      <c r="AW16" s="60">
        <v>4</v>
      </c>
      <c r="AX16" s="63">
        <v>2</v>
      </c>
      <c r="AY16" s="61"/>
      <c r="AZ16" s="63">
        <f>SUM(AW16:AY16)</f>
        <v>6</v>
      </c>
      <c r="BA16" s="64">
        <f>AZ16/C16</f>
        <v>3</v>
      </c>
      <c r="BB16" s="44">
        <v>17</v>
      </c>
      <c r="BC16" s="51" t="s">
        <v>82</v>
      </c>
      <c r="BD16" s="60">
        <v>12</v>
      </c>
      <c r="BE16" s="63">
        <v>9</v>
      </c>
      <c r="BF16" s="61"/>
      <c r="BG16" s="63">
        <f>SUM(BD16:BF16)</f>
        <v>21</v>
      </c>
      <c r="BH16" s="64">
        <f>BG16/C16</f>
        <v>10.5</v>
      </c>
      <c r="BI16" s="44">
        <v>17</v>
      </c>
      <c r="BJ16" s="51" t="s">
        <v>82</v>
      </c>
      <c r="BK16" s="60">
        <v>13</v>
      </c>
      <c r="BL16" s="63">
        <v>4</v>
      </c>
      <c r="BM16" s="61"/>
      <c r="BN16" s="66">
        <f>SUM(BK16:BM16)</f>
        <v>17</v>
      </c>
      <c r="BO16" s="64">
        <f>BN16/C16</f>
        <v>8.5</v>
      </c>
      <c r="BP16" s="44">
        <v>17</v>
      </c>
      <c r="BQ16" s="51" t="s">
        <v>82</v>
      </c>
      <c r="BR16" s="60">
        <v>7</v>
      </c>
      <c r="BS16" s="77">
        <v>0</v>
      </c>
      <c r="BT16" s="61"/>
      <c r="BU16" s="67">
        <f>SUM(BR16:BT16)</f>
        <v>7</v>
      </c>
      <c r="BV16" s="68">
        <f>BU16/C16</f>
        <v>3.5</v>
      </c>
      <c r="BW16" s="44">
        <v>17</v>
      </c>
      <c r="BX16" s="51" t="s">
        <v>82</v>
      </c>
      <c r="BY16" s="60">
        <v>2</v>
      </c>
      <c r="BZ16" s="63">
        <v>0</v>
      </c>
      <c r="CA16" s="61"/>
      <c r="CB16" s="63">
        <f>SUM(BY16:CA16)</f>
        <v>2</v>
      </c>
      <c r="CC16" s="64">
        <f>CB16/C16</f>
        <v>1</v>
      </c>
      <c r="CD16" s="44">
        <v>17</v>
      </c>
      <c r="CE16" s="51" t="s">
        <v>82</v>
      </c>
      <c r="CF16" s="69">
        <v>61</v>
      </c>
      <c r="CG16" s="51">
        <v>64</v>
      </c>
      <c r="CH16" s="61"/>
      <c r="CI16" s="51">
        <f>SUM(CF16:CH16)</f>
        <v>125</v>
      </c>
      <c r="CJ16" s="62">
        <f>CI16/C16</f>
        <v>62.5</v>
      </c>
      <c r="CK16" s="49"/>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row>
    <row r="17" spans="1:182" s="51" customFormat="1" ht="15.75" x14ac:dyDescent="0.3">
      <c r="A17" s="44">
        <v>19</v>
      </c>
      <c r="B17" s="58" t="s">
        <v>4</v>
      </c>
      <c r="C17" s="59">
        <v>2</v>
      </c>
      <c r="D17" s="44">
        <v>19</v>
      </c>
      <c r="E17" s="51" t="s">
        <v>4</v>
      </c>
      <c r="F17" s="60">
        <v>11</v>
      </c>
      <c r="G17" s="51">
        <v>7</v>
      </c>
      <c r="H17" s="61"/>
      <c r="I17" s="51">
        <f>SUM(F17:H17)</f>
        <v>18</v>
      </c>
      <c r="J17" s="62">
        <f>I17/C17</f>
        <v>9</v>
      </c>
      <c r="K17" s="44">
        <v>19</v>
      </c>
      <c r="L17" s="51" t="s">
        <v>4</v>
      </c>
      <c r="M17" s="60">
        <v>1</v>
      </c>
      <c r="N17" s="63">
        <v>2</v>
      </c>
      <c r="O17" s="61"/>
      <c r="P17" s="63">
        <f>SUM(M17:O17)</f>
        <v>3</v>
      </c>
      <c r="Q17" s="64">
        <f>P17/C17</f>
        <v>1.5</v>
      </c>
      <c r="R17" s="44">
        <v>19</v>
      </c>
      <c r="S17" s="51" t="s">
        <v>4</v>
      </c>
      <c r="T17" s="60">
        <v>0</v>
      </c>
      <c r="U17" s="63">
        <v>0</v>
      </c>
      <c r="V17" s="61"/>
      <c r="W17" s="63">
        <f>SUM(T17:V17)</f>
        <v>0</v>
      </c>
      <c r="X17" s="64">
        <f>W17/C17</f>
        <v>0</v>
      </c>
      <c r="Y17" s="44">
        <v>19</v>
      </c>
      <c r="Z17" s="51" t="s">
        <v>4</v>
      </c>
      <c r="AA17" s="60">
        <v>1</v>
      </c>
      <c r="AB17" s="63">
        <v>1</v>
      </c>
      <c r="AC17" s="61"/>
      <c r="AD17" s="51">
        <f>SUM(AA17:AC17)</f>
        <v>2</v>
      </c>
      <c r="AE17" s="51">
        <f>SUM(AD17,W17)</f>
        <v>2</v>
      </c>
      <c r="AF17" s="62">
        <f>AE17/C17</f>
        <v>1</v>
      </c>
      <c r="AG17" s="44">
        <v>19</v>
      </c>
      <c r="AH17" s="51" t="s">
        <v>4</v>
      </c>
      <c r="AI17" s="60">
        <v>1</v>
      </c>
      <c r="AJ17" s="63">
        <v>2</v>
      </c>
      <c r="AK17" s="61"/>
      <c r="AL17" s="63">
        <f>SUM(AI17:AK17)</f>
        <v>3</v>
      </c>
      <c r="AM17" s="64">
        <f>AL17/C17</f>
        <v>1.5</v>
      </c>
      <c r="AN17" s="44">
        <v>19</v>
      </c>
      <c r="AO17" s="51" t="s">
        <v>4</v>
      </c>
      <c r="AP17" s="60">
        <v>0</v>
      </c>
      <c r="AQ17" s="63">
        <v>0</v>
      </c>
      <c r="AR17" s="61"/>
      <c r="AS17" s="63">
        <f>SUM(AP17:AR17)</f>
        <v>0</v>
      </c>
      <c r="AT17" s="64">
        <f>AS17/C17</f>
        <v>0</v>
      </c>
      <c r="AU17" s="44">
        <v>19</v>
      </c>
      <c r="AV17" s="51" t="s">
        <v>4</v>
      </c>
      <c r="AW17" s="60">
        <v>2</v>
      </c>
      <c r="AX17" s="63">
        <v>1</v>
      </c>
      <c r="AY17" s="61"/>
      <c r="AZ17" s="63">
        <f>SUM(AW17:AY17)</f>
        <v>3</v>
      </c>
      <c r="BA17" s="64">
        <f>AZ17/C17</f>
        <v>1.5</v>
      </c>
      <c r="BB17" s="44">
        <v>19</v>
      </c>
      <c r="BC17" s="51" t="s">
        <v>4</v>
      </c>
      <c r="BD17" s="60">
        <v>4</v>
      </c>
      <c r="BE17" s="63">
        <v>5</v>
      </c>
      <c r="BF17" s="61"/>
      <c r="BG17" s="63">
        <f>SUM(BD17:BF17)</f>
        <v>9</v>
      </c>
      <c r="BH17" s="64">
        <f>BG17/C17</f>
        <v>4.5</v>
      </c>
      <c r="BI17" s="44">
        <v>19</v>
      </c>
      <c r="BJ17" s="51" t="s">
        <v>4</v>
      </c>
      <c r="BK17" s="60">
        <v>7</v>
      </c>
      <c r="BL17" s="63">
        <v>2</v>
      </c>
      <c r="BM17" s="61"/>
      <c r="BN17" s="66">
        <f>SUM(BK17:BM17)</f>
        <v>9</v>
      </c>
      <c r="BO17" s="64">
        <f>BN17/C17</f>
        <v>4.5</v>
      </c>
      <c r="BP17" s="44">
        <v>19</v>
      </c>
      <c r="BQ17" s="51" t="s">
        <v>4</v>
      </c>
      <c r="BR17" s="60">
        <v>2</v>
      </c>
      <c r="BS17" s="77">
        <v>1</v>
      </c>
      <c r="BT17" s="61"/>
      <c r="BU17" s="67">
        <f>SUM(BR17:BT17)</f>
        <v>3</v>
      </c>
      <c r="BV17" s="68">
        <f>BU17/C17</f>
        <v>1.5</v>
      </c>
      <c r="BW17" s="44">
        <v>19</v>
      </c>
      <c r="BX17" s="51" t="s">
        <v>4</v>
      </c>
      <c r="BY17" s="60">
        <v>2</v>
      </c>
      <c r="BZ17" s="63">
        <v>0</v>
      </c>
      <c r="CA17" s="61"/>
      <c r="CB17" s="63">
        <f>SUM(BY17:CA17)</f>
        <v>2</v>
      </c>
      <c r="CC17" s="64">
        <f>CB17/C17</f>
        <v>1</v>
      </c>
      <c r="CD17" s="44">
        <v>19</v>
      </c>
      <c r="CE17" s="51" t="s">
        <v>4</v>
      </c>
      <c r="CF17" s="69">
        <v>36</v>
      </c>
      <c r="CG17" s="63">
        <v>29</v>
      </c>
      <c r="CH17" s="73"/>
      <c r="CI17" s="63">
        <f>SUM(CF17:CH17)</f>
        <v>65</v>
      </c>
      <c r="CJ17" s="64">
        <f>CI17/C17</f>
        <v>32.5</v>
      </c>
      <c r="CK17" s="49"/>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row>
    <row r="18" spans="1:182" s="51" customFormat="1" ht="15.75" x14ac:dyDescent="0.3">
      <c r="A18" s="44">
        <v>20</v>
      </c>
      <c r="B18" s="58" t="s">
        <v>83</v>
      </c>
      <c r="C18" s="59">
        <v>1</v>
      </c>
      <c r="D18" s="44">
        <v>20</v>
      </c>
      <c r="E18" s="51" t="s">
        <v>83</v>
      </c>
      <c r="F18" s="76"/>
      <c r="G18" s="51">
        <v>7</v>
      </c>
      <c r="H18" s="61"/>
      <c r="I18" s="51">
        <f>SUM(F18:H18)</f>
        <v>7</v>
      </c>
      <c r="J18" s="62">
        <f>I18/C18</f>
        <v>7</v>
      </c>
      <c r="K18" s="44">
        <v>20</v>
      </c>
      <c r="L18" s="51" t="s">
        <v>83</v>
      </c>
      <c r="M18" s="76"/>
      <c r="N18" s="63">
        <v>0</v>
      </c>
      <c r="O18" s="61"/>
      <c r="P18" s="63">
        <f>SUM(M18:O18)</f>
        <v>0</v>
      </c>
      <c r="Q18" s="64">
        <f>P18/C18</f>
        <v>0</v>
      </c>
      <c r="R18" s="44">
        <v>20</v>
      </c>
      <c r="S18" s="51" t="s">
        <v>83</v>
      </c>
      <c r="T18" s="76"/>
      <c r="U18" s="63">
        <v>0</v>
      </c>
      <c r="V18" s="61"/>
      <c r="W18" s="63">
        <f>SUM(T18:V18)</f>
        <v>0</v>
      </c>
      <c r="X18" s="64">
        <f>W18/C18</f>
        <v>0</v>
      </c>
      <c r="Y18" s="44">
        <v>20</v>
      </c>
      <c r="Z18" s="51" t="s">
        <v>83</v>
      </c>
      <c r="AA18" s="76"/>
      <c r="AB18" s="63">
        <v>2</v>
      </c>
      <c r="AC18" s="61"/>
      <c r="AD18" s="51">
        <f>SUM(AA18:AC18)</f>
        <v>2</v>
      </c>
      <c r="AE18" s="51">
        <f>SUM(AD18,W18)</f>
        <v>2</v>
      </c>
      <c r="AF18" s="62">
        <f>AE18/C18</f>
        <v>2</v>
      </c>
      <c r="AG18" s="44">
        <v>20</v>
      </c>
      <c r="AH18" s="51" t="s">
        <v>83</v>
      </c>
      <c r="AI18" s="76"/>
      <c r="AJ18" s="63">
        <v>1</v>
      </c>
      <c r="AK18" s="61"/>
      <c r="AL18" s="63">
        <f>SUM(AI18:AK18)</f>
        <v>1</v>
      </c>
      <c r="AM18" s="64">
        <f>AL18/C18</f>
        <v>1</v>
      </c>
      <c r="AN18" s="44">
        <v>20</v>
      </c>
      <c r="AO18" s="51" t="s">
        <v>83</v>
      </c>
      <c r="AP18" s="76"/>
      <c r="AQ18" s="63">
        <v>0</v>
      </c>
      <c r="AR18" s="61"/>
      <c r="AS18" s="63">
        <f>SUM(AP18:AR18)</f>
        <v>0</v>
      </c>
      <c r="AT18" s="64">
        <f>AS18/C18</f>
        <v>0</v>
      </c>
      <c r="AU18" s="44">
        <v>20</v>
      </c>
      <c r="AV18" s="51" t="s">
        <v>83</v>
      </c>
      <c r="AW18" s="76"/>
      <c r="AX18" s="67">
        <v>0</v>
      </c>
      <c r="AY18" s="61"/>
      <c r="AZ18" s="63">
        <f>SUM(AW18:AY18)</f>
        <v>0</v>
      </c>
      <c r="BA18" s="64">
        <f>AZ18/C18</f>
        <v>0</v>
      </c>
      <c r="BB18" s="44">
        <v>20</v>
      </c>
      <c r="BC18" s="51" t="s">
        <v>83</v>
      </c>
      <c r="BD18" s="76"/>
      <c r="BE18" s="67">
        <v>2</v>
      </c>
      <c r="BF18" s="61"/>
      <c r="BG18" s="63">
        <f>SUM(BD18:BF18)</f>
        <v>2</v>
      </c>
      <c r="BH18" s="64">
        <f>BG18/C18</f>
        <v>2</v>
      </c>
      <c r="BI18" s="44">
        <v>20</v>
      </c>
      <c r="BJ18" s="51" t="s">
        <v>83</v>
      </c>
      <c r="BK18" s="76"/>
      <c r="BL18" s="67">
        <v>5</v>
      </c>
      <c r="BM18" s="61"/>
      <c r="BN18" s="66">
        <f>SUM(BK18:BM18)</f>
        <v>5</v>
      </c>
      <c r="BO18" s="64">
        <f>BN18/C18</f>
        <v>5</v>
      </c>
      <c r="BP18" s="44">
        <v>20</v>
      </c>
      <c r="BQ18" s="51" t="s">
        <v>83</v>
      </c>
      <c r="BR18" s="76"/>
      <c r="BS18" s="77">
        <v>0</v>
      </c>
      <c r="BT18" s="61"/>
      <c r="BU18" s="67">
        <f>SUM(BR18:BT18)</f>
        <v>0</v>
      </c>
      <c r="BV18" s="68">
        <f>BU18/C18</f>
        <v>0</v>
      </c>
      <c r="BW18" s="44">
        <v>20</v>
      </c>
      <c r="BX18" s="51" t="s">
        <v>83</v>
      </c>
      <c r="BY18" s="76"/>
      <c r="BZ18" s="67">
        <v>0</v>
      </c>
      <c r="CA18" s="61"/>
      <c r="CB18" s="63">
        <f>SUM(BY18:CA18)</f>
        <v>0</v>
      </c>
      <c r="CC18" s="64">
        <f>CB18/C18</f>
        <v>0</v>
      </c>
      <c r="CD18" s="44">
        <v>20</v>
      </c>
      <c r="CE18" s="51" t="s">
        <v>83</v>
      </c>
      <c r="CF18" s="78"/>
      <c r="CG18" s="51">
        <v>57</v>
      </c>
      <c r="CH18" s="61"/>
      <c r="CI18" s="51">
        <f>SUM(CF18:CH18)</f>
        <v>57</v>
      </c>
      <c r="CJ18" s="62">
        <f>CI18/C18</f>
        <v>57</v>
      </c>
      <c r="CK18" s="49"/>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row>
    <row r="19" spans="1:182" s="51" customFormat="1" ht="15.75" x14ac:dyDescent="0.3">
      <c r="A19" s="44">
        <v>21</v>
      </c>
      <c r="B19" s="58" t="s">
        <v>84</v>
      </c>
      <c r="C19" s="59">
        <v>1</v>
      </c>
      <c r="D19" s="44">
        <v>21</v>
      </c>
      <c r="E19" s="51" t="s">
        <v>84</v>
      </c>
      <c r="F19" s="76"/>
      <c r="G19" s="65"/>
      <c r="H19" s="45">
        <v>7</v>
      </c>
      <c r="I19" s="51">
        <f>SUM(F19:H19)</f>
        <v>7</v>
      </c>
      <c r="J19" s="62">
        <f>I19/C19</f>
        <v>7</v>
      </c>
      <c r="K19" s="44">
        <v>21</v>
      </c>
      <c r="L19" s="51" t="s">
        <v>84</v>
      </c>
      <c r="M19" s="78"/>
      <c r="N19" s="65"/>
      <c r="O19" s="45">
        <v>0</v>
      </c>
      <c r="P19" s="63">
        <f>SUM(M19:O19)</f>
        <v>0</v>
      </c>
      <c r="Q19" s="64">
        <f>P19/C19</f>
        <v>0</v>
      </c>
      <c r="R19" s="44">
        <v>21</v>
      </c>
      <c r="S19" s="51" t="s">
        <v>84</v>
      </c>
      <c r="T19" s="78"/>
      <c r="U19" s="65"/>
      <c r="V19" s="45">
        <v>0</v>
      </c>
      <c r="W19" s="63">
        <f>SUM(T19:V19)</f>
        <v>0</v>
      </c>
      <c r="X19" s="64">
        <f>W19/C19</f>
        <v>0</v>
      </c>
      <c r="Y19" s="44">
        <v>21</v>
      </c>
      <c r="Z19" s="51" t="s">
        <v>84</v>
      </c>
      <c r="AA19" s="78"/>
      <c r="AB19" s="65"/>
      <c r="AC19" s="45">
        <v>0</v>
      </c>
      <c r="AD19" s="51">
        <f>SUM(AA19:AC19)</f>
        <v>0</v>
      </c>
      <c r="AE19" s="51">
        <f>SUM(AD19,W19)</f>
        <v>0</v>
      </c>
      <c r="AF19" s="62">
        <f>AE19/C19</f>
        <v>0</v>
      </c>
      <c r="AG19" s="44">
        <v>21</v>
      </c>
      <c r="AH19" s="51" t="s">
        <v>84</v>
      </c>
      <c r="AI19" s="78"/>
      <c r="AJ19" s="65"/>
      <c r="AK19" s="45">
        <v>3</v>
      </c>
      <c r="AL19" s="63">
        <f>SUM(AI19:AK19)</f>
        <v>3</v>
      </c>
      <c r="AM19" s="64">
        <f>AL19/C19</f>
        <v>3</v>
      </c>
      <c r="AN19" s="44">
        <v>21</v>
      </c>
      <c r="AO19" s="51" t="s">
        <v>84</v>
      </c>
      <c r="AP19" s="78"/>
      <c r="AQ19" s="65"/>
      <c r="AR19" s="45">
        <v>1</v>
      </c>
      <c r="AS19" s="63">
        <f>SUM(AP19:AR19)</f>
        <v>1</v>
      </c>
      <c r="AT19" s="64">
        <f>AS19/C19</f>
        <v>1</v>
      </c>
      <c r="AU19" s="44">
        <v>21</v>
      </c>
      <c r="AV19" s="51" t="s">
        <v>84</v>
      </c>
      <c r="AW19" s="78"/>
      <c r="AX19" s="65"/>
      <c r="AY19" s="45">
        <v>1</v>
      </c>
      <c r="AZ19" s="63">
        <f>SUM(AW19:AY19)</f>
        <v>1</v>
      </c>
      <c r="BA19" s="64">
        <f>AZ19/C19</f>
        <v>1</v>
      </c>
      <c r="BB19" s="44">
        <v>21</v>
      </c>
      <c r="BC19" s="51" t="s">
        <v>84</v>
      </c>
      <c r="BD19" s="76"/>
      <c r="BE19" s="79"/>
      <c r="BF19" s="45">
        <v>1</v>
      </c>
      <c r="BG19" s="63">
        <f>SUM(BD19:BF19)</f>
        <v>1</v>
      </c>
      <c r="BH19" s="64">
        <f>BG19/C19</f>
        <v>1</v>
      </c>
      <c r="BI19" s="44">
        <v>21</v>
      </c>
      <c r="BJ19" s="51" t="s">
        <v>84</v>
      </c>
      <c r="BK19" s="78"/>
      <c r="BL19" s="65"/>
      <c r="BM19" s="45">
        <v>6</v>
      </c>
      <c r="BN19" s="66">
        <f>SUM(BK19:BM19)</f>
        <v>6</v>
      </c>
      <c r="BO19" s="64">
        <f>BN19/C19</f>
        <v>6</v>
      </c>
      <c r="BP19" s="44">
        <v>21</v>
      </c>
      <c r="BQ19" s="51" t="s">
        <v>84</v>
      </c>
      <c r="BR19" s="78"/>
      <c r="BS19" s="65"/>
      <c r="BT19" s="45">
        <v>0</v>
      </c>
      <c r="BU19" s="67">
        <f>SUM(BR19:BT19)</f>
        <v>0</v>
      </c>
      <c r="BV19" s="68">
        <f>BU19/C19</f>
        <v>0</v>
      </c>
      <c r="BW19" s="44">
        <v>21</v>
      </c>
      <c r="BX19" s="51" t="s">
        <v>84</v>
      </c>
      <c r="BY19" s="78"/>
      <c r="BZ19" s="65"/>
      <c r="CA19" s="45">
        <v>0</v>
      </c>
      <c r="CB19" s="63">
        <f>SUM(BY19:CA19)</f>
        <v>0</v>
      </c>
      <c r="CC19" s="64">
        <f>CB19/C19</f>
        <v>0</v>
      </c>
      <c r="CD19" s="44">
        <v>21</v>
      </c>
      <c r="CE19" s="51" t="s">
        <v>84</v>
      </c>
      <c r="CF19" s="78"/>
      <c r="CG19" s="65"/>
      <c r="CH19" s="45">
        <v>71</v>
      </c>
      <c r="CI19" s="51">
        <f>SUM(CF19:CH19)</f>
        <v>71</v>
      </c>
      <c r="CJ19" s="62">
        <f>CI19/C19</f>
        <v>71</v>
      </c>
      <c r="CK19" s="49"/>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row>
    <row r="20" spans="1:182" s="51" customFormat="1" ht="15.75" x14ac:dyDescent="0.3">
      <c r="A20" s="44">
        <v>22</v>
      </c>
      <c r="B20" s="58" t="s">
        <v>85</v>
      </c>
      <c r="C20" s="59">
        <v>2</v>
      </c>
      <c r="D20" s="44">
        <v>22</v>
      </c>
      <c r="E20" s="51" t="s">
        <v>85</v>
      </c>
      <c r="F20" s="60">
        <v>9</v>
      </c>
      <c r="G20" s="51">
        <v>4</v>
      </c>
      <c r="H20" s="61"/>
      <c r="I20" s="51">
        <f>SUM(F20:H20)</f>
        <v>13</v>
      </c>
      <c r="J20" s="62">
        <f>I20/C20</f>
        <v>6.5</v>
      </c>
      <c r="K20" s="44">
        <v>22</v>
      </c>
      <c r="L20" s="51" t="s">
        <v>85</v>
      </c>
      <c r="M20" s="60">
        <v>1</v>
      </c>
      <c r="N20" s="63">
        <v>0</v>
      </c>
      <c r="O20" s="61"/>
      <c r="P20" s="63">
        <f>SUM(M20:O20)</f>
        <v>1</v>
      </c>
      <c r="Q20" s="64">
        <f>P20/C20</f>
        <v>0.5</v>
      </c>
      <c r="R20" s="44">
        <v>22</v>
      </c>
      <c r="S20" s="51" t="s">
        <v>85</v>
      </c>
      <c r="T20" s="60">
        <v>0</v>
      </c>
      <c r="U20" s="63">
        <v>0</v>
      </c>
      <c r="V20" s="61"/>
      <c r="W20" s="63">
        <f>SUM(T20:V20)</f>
        <v>0</v>
      </c>
      <c r="X20" s="64">
        <f>W20/C20</f>
        <v>0</v>
      </c>
      <c r="Y20" s="44">
        <v>22</v>
      </c>
      <c r="Z20" s="51" t="s">
        <v>85</v>
      </c>
      <c r="AA20" s="60">
        <v>3</v>
      </c>
      <c r="AB20" s="63">
        <v>0</v>
      </c>
      <c r="AC20" s="61"/>
      <c r="AD20" s="51">
        <f>SUM(AA20:AC20)</f>
        <v>3</v>
      </c>
      <c r="AE20" s="51">
        <f>SUM(AD20,W20)</f>
        <v>3</v>
      </c>
      <c r="AF20" s="62">
        <f>AE20/C20</f>
        <v>1.5</v>
      </c>
      <c r="AG20" s="44">
        <v>22</v>
      </c>
      <c r="AH20" s="51" t="s">
        <v>85</v>
      </c>
      <c r="AI20" s="60">
        <v>1</v>
      </c>
      <c r="AJ20" s="63">
        <v>0</v>
      </c>
      <c r="AK20" s="61"/>
      <c r="AL20" s="63">
        <f>SUM(AI20:AK20)</f>
        <v>1</v>
      </c>
      <c r="AM20" s="64">
        <f>AL20/C20</f>
        <v>0.5</v>
      </c>
      <c r="AN20" s="44">
        <v>22</v>
      </c>
      <c r="AO20" s="51" t="s">
        <v>85</v>
      </c>
      <c r="AP20" s="60">
        <v>0</v>
      </c>
      <c r="AQ20" s="63">
        <v>0</v>
      </c>
      <c r="AR20" s="61"/>
      <c r="AS20" s="63">
        <f>SUM(AP20:AR20)</f>
        <v>0</v>
      </c>
      <c r="AT20" s="64">
        <f>AS20/C20</f>
        <v>0</v>
      </c>
      <c r="AU20" s="44">
        <v>22</v>
      </c>
      <c r="AV20" s="51" t="s">
        <v>85</v>
      </c>
      <c r="AW20" s="60">
        <v>2</v>
      </c>
      <c r="AX20" s="63">
        <v>1</v>
      </c>
      <c r="AY20" s="61"/>
      <c r="AZ20" s="63">
        <f>SUM(AW20:AY20)</f>
        <v>3</v>
      </c>
      <c r="BA20" s="64">
        <f>AZ20/C20</f>
        <v>1.5</v>
      </c>
      <c r="BB20" s="44">
        <v>22</v>
      </c>
      <c r="BC20" s="51" t="s">
        <v>85</v>
      </c>
      <c r="BD20" s="60">
        <v>2</v>
      </c>
      <c r="BE20" s="63">
        <v>3</v>
      </c>
      <c r="BF20" s="61"/>
      <c r="BG20" s="63">
        <f>SUM(BD20:BF20)</f>
        <v>5</v>
      </c>
      <c r="BH20" s="64">
        <f>BG20/C20</f>
        <v>2.5</v>
      </c>
      <c r="BI20" s="44">
        <v>22</v>
      </c>
      <c r="BJ20" s="51" t="s">
        <v>85</v>
      </c>
      <c r="BK20" s="60">
        <v>7</v>
      </c>
      <c r="BL20" s="63">
        <v>2</v>
      </c>
      <c r="BM20" s="61"/>
      <c r="BN20" s="66">
        <f>SUM(BK20:BM20)</f>
        <v>9</v>
      </c>
      <c r="BO20" s="64">
        <f>BN20/C20</f>
        <v>4.5</v>
      </c>
      <c r="BP20" s="44">
        <v>22</v>
      </c>
      <c r="BQ20" s="51" t="s">
        <v>85</v>
      </c>
      <c r="BR20" s="60">
        <v>2</v>
      </c>
      <c r="BS20" s="63">
        <v>1</v>
      </c>
      <c r="BT20" s="61"/>
      <c r="BU20" s="67">
        <f>SUM(BR20:BT20)</f>
        <v>3</v>
      </c>
      <c r="BV20" s="68">
        <f>BU20/C20</f>
        <v>1.5</v>
      </c>
      <c r="BW20" s="44">
        <v>22</v>
      </c>
      <c r="BX20" s="51" t="s">
        <v>85</v>
      </c>
      <c r="BY20" s="60">
        <v>0</v>
      </c>
      <c r="BZ20" s="63">
        <v>0</v>
      </c>
      <c r="CA20" s="61"/>
      <c r="CB20" s="63">
        <f>SUM(BY20:CA20)</f>
        <v>0</v>
      </c>
      <c r="CC20" s="64">
        <f>CB20/C20</f>
        <v>0</v>
      </c>
      <c r="CD20" s="44">
        <v>22</v>
      </c>
      <c r="CE20" s="51" t="s">
        <v>85</v>
      </c>
      <c r="CF20" s="69">
        <v>78</v>
      </c>
      <c r="CG20" s="51">
        <v>50</v>
      </c>
      <c r="CH20" s="61"/>
      <c r="CI20" s="51">
        <f>SUM(CF20:CH20)</f>
        <v>128</v>
      </c>
      <c r="CJ20" s="62">
        <f>CI20/C20</f>
        <v>64</v>
      </c>
      <c r="CK20" s="49"/>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row>
    <row r="21" spans="1:182" s="51" customFormat="1" ht="15.75" x14ac:dyDescent="0.3">
      <c r="A21" s="44">
        <v>23</v>
      </c>
      <c r="B21" s="58" t="s">
        <v>86</v>
      </c>
      <c r="C21" s="59">
        <v>3</v>
      </c>
      <c r="D21" s="44">
        <v>23</v>
      </c>
      <c r="E21" s="51" t="s">
        <v>86</v>
      </c>
      <c r="F21" s="60">
        <v>5</v>
      </c>
      <c r="G21" s="51">
        <v>12</v>
      </c>
      <c r="H21" s="45">
        <v>4</v>
      </c>
      <c r="I21" s="51">
        <f>SUM(F21:H21)</f>
        <v>21</v>
      </c>
      <c r="J21" s="62">
        <f>I21/C21</f>
        <v>7</v>
      </c>
      <c r="K21" s="44">
        <v>23</v>
      </c>
      <c r="L21" s="51" t="s">
        <v>86</v>
      </c>
      <c r="M21" s="60">
        <v>2</v>
      </c>
      <c r="N21" s="63">
        <v>1</v>
      </c>
      <c r="O21" s="45">
        <v>0</v>
      </c>
      <c r="P21" s="63">
        <f>SUM(M21:O21)</f>
        <v>3</v>
      </c>
      <c r="Q21" s="64">
        <f>P21/C21</f>
        <v>1</v>
      </c>
      <c r="R21" s="44">
        <v>23</v>
      </c>
      <c r="S21" s="51" t="s">
        <v>86</v>
      </c>
      <c r="T21" s="60">
        <v>1</v>
      </c>
      <c r="U21" s="63">
        <v>1</v>
      </c>
      <c r="V21" s="45">
        <v>0</v>
      </c>
      <c r="W21" s="63">
        <f>SUM(T21:V21)</f>
        <v>2</v>
      </c>
      <c r="X21" s="64">
        <f>W21/C21</f>
        <v>0.66666666666666663</v>
      </c>
      <c r="Y21" s="44">
        <v>23</v>
      </c>
      <c r="Z21" s="51" t="s">
        <v>86</v>
      </c>
      <c r="AA21" s="60">
        <v>1</v>
      </c>
      <c r="AB21" s="63">
        <v>3</v>
      </c>
      <c r="AC21" s="45">
        <v>1</v>
      </c>
      <c r="AD21" s="51">
        <f>SUM(AA21:AC21)</f>
        <v>5</v>
      </c>
      <c r="AE21" s="51">
        <f>SUM(AD21,W21)</f>
        <v>7</v>
      </c>
      <c r="AF21" s="62">
        <f>AE21/C21</f>
        <v>2.3333333333333335</v>
      </c>
      <c r="AG21" s="44">
        <v>23</v>
      </c>
      <c r="AH21" s="51" t="s">
        <v>86</v>
      </c>
      <c r="AI21" s="60">
        <v>2</v>
      </c>
      <c r="AJ21" s="63">
        <v>3</v>
      </c>
      <c r="AK21" s="45">
        <v>0</v>
      </c>
      <c r="AL21" s="63">
        <f>SUM(AI21:AK21)</f>
        <v>5</v>
      </c>
      <c r="AM21" s="64">
        <f>AL21/C21</f>
        <v>1.6666666666666667</v>
      </c>
      <c r="AN21" s="44">
        <v>23</v>
      </c>
      <c r="AO21" s="51" t="s">
        <v>86</v>
      </c>
      <c r="AP21" s="60">
        <v>1</v>
      </c>
      <c r="AQ21" s="63">
        <v>2</v>
      </c>
      <c r="AR21" s="45">
        <v>1</v>
      </c>
      <c r="AS21" s="63">
        <f>SUM(AP21:AR21)</f>
        <v>4</v>
      </c>
      <c r="AT21" s="64">
        <f>AS21/C21</f>
        <v>1.3333333333333333</v>
      </c>
      <c r="AU21" s="44">
        <v>23</v>
      </c>
      <c r="AV21" s="51" t="s">
        <v>86</v>
      </c>
      <c r="AW21" s="60">
        <v>1</v>
      </c>
      <c r="AX21" s="63">
        <v>2</v>
      </c>
      <c r="AY21" s="45">
        <v>0</v>
      </c>
      <c r="AZ21" s="63">
        <f>SUM(AW21:AY21)</f>
        <v>3</v>
      </c>
      <c r="BA21" s="64">
        <f>AZ21/C21</f>
        <v>1</v>
      </c>
      <c r="BB21" s="44">
        <v>23</v>
      </c>
      <c r="BC21" s="51" t="s">
        <v>86</v>
      </c>
      <c r="BD21" s="60">
        <v>3</v>
      </c>
      <c r="BE21" s="63">
        <v>7</v>
      </c>
      <c r="BF21" s="45">
        <v>2</v>
      </c>
      <c r="BG21" s="63">
        <f>SUM(BD21:BF21)</f>
        <v>12</v>
      </c>
      <c r="BH21" s="64">
        <f>BG21/C21</f>
        <v>4</v>
      </c>
      <c r="BI21" s="44">
        <v>23</v>
      </c>
      <c r="BJ21" s="51" t="s">
        <v>86</v>
      </c>
      <c r="BK21" s="60">
        <v>2</v>
      </c>
      <c r="BL21" s="63">
        <v>5</v>
      </c>
      <c r="BM21" s="45">
        <v>2</v>
      </c>
      <c r="BN21" s="66">
        <f>SUM(BK21:BM21)</f>
        <v>9</v>
      </c>
      <c r="BO21" s="64">
        <f>BN21/C21</f>
        <v>3</v>
      </c>
      <c r="BP21" s="44">
        <v>23</v>
      </c>
      <c r="BQ21" s="51" t="s">
        <v>86</v>
      </c>
      <c r="BR21" s="60">
        <v>2</v>
      </c>
      <c r="BS21" s="63">
        <v>3</v>
      </c>
      <c r="BT21" s="45">
        <v>2</v>
      </c>
      <c r="BU21" s="67">
        <f>SUM(BR21:BT21)</f>
        <v>7</v>
      </c>
      <c r="BV21" s="68">
        <f>BU21/C21</f>
        <v>2.3333333333333335</v>
      </c>
      <c r="BW21" s="44">
        <v>23</v>
      </c>
      <c r="BX21" s="51" t="s">
        <v>86</v>
      </c>
      <c r="BY21" s="60">
        <v>0</v>
      </c>
      <c r="BZ21" s="63">
        <v>0</v>
      </c>
      <c r="CA21" s="45">
        <v>0</v>
      </c>
      <c r="CB21" s="63">
        <f>SUM(BY21:CA21)</f>
        <v>0</v>
      </c>
      <c r="CC21" s="64">
        <f>CB21/C21</f>
        <v>0</v>
      </c>
      <c r="CD21" s="44">
        <v>23</v>
      </c>
      <c r="CE21" s="51" t="s">
        <v>86</v>
      </c>
      <c r="CF21" s="69">
        <v>60</v>
      </c>
      <c r="CG21" s="51">
        <v>58</v>
      </c>
      <c r="CH21" s="45">
        <v>50</v>
      </c>
      <c r="CI21" s="51">
        <f>SUM(CF21:CH21)</f>
        <v>168</v>
      </c>
      <c r="CJ21" s="62">
        <f>CI21/C21</f>
        <v>56</v>
      </c>
      <c r="CK21" s="49"/>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row>
    <row r="22" spans="1:182" s="67" customFormat="1" ht="15.75" x14ac:dyDescent="0.3">
      <c r="A22" s="44">
        <v>24</v>
      </c>
      <c r="B22" s="58" t="s">
        <v>87</v>
      </c>
      <c r="C22" s="59">
        <v>3</v>
      </c>
      <c r="D22" s="44">
        <v>24</v>
      </c>
      <c r="E22" s="51" t="s">
        <v>87</v>
      </c>
      <c r="F22" s="60">
        <v>25</v>
      </c>
      <c r="G22" s="51">
        <v>25</v>
      </c>
      <c r="H22" s="45">
        <v>17</v>
      </c>
      <c r="I22" s="51">
        <f>SUM(F22:H22)</f>
        <v>67</v>
      </c>
      <c r="J22" s="62">
        <f>I22/C22</f>
        <v>22.333333333333332</v>
      </c>
      <c r="K22" s="44">
        <v>24</v>
      </c>
      <c r="L22" s="51" t="s">
        <v>87</v>
      </c>
      <c r="M22" s="60">
        <v>0</v>
      </c>
      <c r="N22" s="63">
        <v>0</v>
      </c>
      <c r="O22" s="45">
        <v>0</v>
      </c>
      <c r="P22" s="63">
        <f>SUM(M22:O22)</f>
        <v>0</v>
      </c>
      <c r="Q22" s="64">
        <f>P22/C22</f>
        <v>0</v>
      </c>
      <c r="R22" s="44">
        <v>24</v>
      </c>
      <c r="S22" s="51" t="s">
        <v>87</v>
      </c>
      <c r="T22" s="60">
        <v>0</v>
      </c>
      <c r="U22" s="63">
        <v>0</v>
      </c>
      <c r="V22" s="45">
        <v>0</v>
      </c>
      <c r="W22" s="63">
        <f>SUM(T22:V22)</f>
        <v>0</v>
      </c>
      <c r="X22" s="64">
        <f>W22/C22</f>
        <v>0</v>
      </c>
      <c r="Y22" s="44">
        <v>24</v>
      </c>
      <c r="Z22" s="51" t="s">
        <v>87</v>
      </c>
      <c r="AA22" s="60">
        <v>1</v>
      </c>
      <c r="AB22" s="63">
        <v>7</v>
      </c>
      <c r="AC22" s="45">
        <v>3</v>
      </c>
      <c r="AD22" s="51">
        <f>SUM(AA22:AC22)</f>
        <v>11</v>
      </c>
      <c r="AE22" s="51">
        <f>SUM(AD22,W22)</f>
        <v>11</v>
      </c>
      <c r="AF22" s="62">
        <f>AE22/C22</f>
        <v>3.6666666666666665</v>
      </c>
      <c r="AG22" s="44">
        <v>24</v>
      </c>
      <c r="AH22" s="51" t="s">
        <v>87</v>
      </c>
      <c r="AI22" s="60">
        <v>2</v>
      </c>
      <c r="AJ22" s="63">
        <v>4</v>
      </c>
      <c r="AK22" s="45">
        <v>1</v>
      </c>
      <c r="AL22" s="63">
        <f>SUM(AI22:AK22)</f>
        <v>7</v>
      </c>
      <c r="AM22" s="64">
        <f>AL22/C22</f>
        <v>2.3333333333333335</v>
      </c>
      <c r="AN22" s="44">
        <v>24</v>
      </c>
      <c r="AO22" s="51" t="s">
        <v>87</v>
      </c>
      <c r="AP22" s="60">
        <v>3</v>
      </c>
      <c r="AQ22" s="63">
        <v>0</v>
      </c>
      <c r="AR22" s="45">
        <v>2</v>
      </c>
      <c r="AS22" s="63">
        <f>SUM(AP22:AR22)</f>
        <v>5</v>
      </c>
      <c r="AT22" s="64">
        <f>AS22/C22</f>
        <v>1.6666666666666667</v>
      </c>
      <c r="AU22" s="44">
        <v>24</v>
      </c>
      <c r="AV22" s="51" t="s">
        <v>87</v>
      </c>
      <c r="AW22" s="60">
        <v>0</v>
      </c>
      <c r="AX22" s="63">
        <v>2</v>
      </c>
      <c r="AY22" s="45">
        <v>3</v>
      </c>
      <c r="AZ22" s="63">
        <f>SUM(AW22:AY22)</f>
        <v>5</v>
      </c>
      <c r="BA22" s="64">
        <f>AZ22/C22</f>
        <v>1.6666666666666667</v>
      </c>
      <c r="BB22" s="44">
        <v>24</v>
      </c>
      <c r="BC22" s="51" t="s">
        <v>87</v>
      </c>
      <c r="BD22" s="60">
        <v>10</v>
      </c>
      <c r="BE22" s="63">
        <v>7</v>
      </c>
      <c r="BF22" s="45">
        <v>4</v>
      </c>
      <c r="BG22" s="63">
        <f>SUM(BD22:BF22)</f>
        <v>21</v>
      </c>
      <c r="BH22" s="64">
        <f>BG22/C22</f>
        <v>7</v>
      </c>
      <c r="BI22" s="44">
        <v>24</v>
      </c>
      <c r="BJ22" s="51" t="s">
        <v>87</v>
      </c>
      <c r="BK22" s="60">
        <v>16</v>
      </c>
      <c r="BL22" s="63">
        <v>16</v>
      </c>
      <c r="BM22" s="45">
        <v>12</v>
      </c>
      <c r="BN22" s="66">
        <f>SUM(BK22:BM22)</f>
        <v>44</v>
      </c>
      <c r="BO22" s="64">
        <f>BN22/C22</f>
        <v>14.666666666666666</v>
      </c>
      <c r="BP22" s="44">
        <v>24</v>
      </c>
      <c r="BQ22" s="51" t="s">
        <v>87</v>
      </c>
      <c r="BR22" s="60">
        <v>1</v>
      </c>
      <c r="BS22" s="63">
        <v>3</v>
      </c>
      <c r="BT22" s="45">
        <v>1</v>
      </c>
      <c r="BU22" s="67">
        <f>SUM(BR22:BT22)</f>
        <v>5</v>
      </c>
      <c r="BV22" s="68">
        <f>BU22/C22</f>
        <v>1.6666666666666667</v>
      </c>
      <c r="BW22" s="44">
        <v>24</v>
      </c>
      <c r="BX22" s="51" t="s">
        <v>87</v>
      </c>
      <c r="BY22" s="60">
        <v>0</v>
      </c>
      <c r="BZ22" s="63">
        <v>0</v>
      </c>
      <c r="CA22" s="45">
        <v>0</v>
      </c>
      <c r="CB22" s="63">
        <f>SUM(BY22:CA22)</f>
        <v>0</v>
      </c>
      <c r="CC22" s="64">
        <f>CB22/C22</f>
        <v>0</v>
      </c>
      <c r="CD22" s="44">
        <v>24</v>
      </c>
      <c r="CE22" s="51" t="s">
        <v>87</v>
      </c>
      <c r="CF22" s="69">
        <v>76</v>
      </c>
      <c r="CG22" s="51">
        <v>60</v>
      </c>
      <c r="CH22" s="45">
        <v>82</v>
      </c>
      <c r="CI22" s="51">
        <f>SUM(CF22:CH22)</f>
        <v>218</v>
      </c>
      <c r="CJ22" s="62">
        <f>CI22/C22</f>
        <v>72.666666666666671</v>
      </c>
      <c r="CK22" s="49"/>
    </row>
    <row r="23" spans="1:182" s="67" customFormat="1" ht="15.75" x14ac:dyDescent="0.3">
      <c r="A23" s="44">
        <v>25</v>
      </c>
      <c r="B23" s="58" t="s">
        <v>88</v>
      </c>
      <c r="C23" s="59">
        <v>3</v>
      </c>
      <c r="D23" s="44">
        <v>25</v>
      </c>
      <c r="E23" s="51" t="s">
        <v>88</v>
      </c>
      <c r="F23" s="60">
        <v>6</v>
      </c>
      <c r="G23" s="51">
        <v>12</v>
      </c>
      <c r="H23" s="45">
        <v>8</v>
      </c>
      <c r="I23" s="51">
        <f>SUM(F23:H23)</f>
        <v>26</v>
      </c>
      <c r="J23" s="62">
        <f>I23/C23</f>
        <v>8.6666666666666661</v>
      </c>
      <c r="K23" s="44">
        <v>25</v>
      </c>
      <c r="L23" s="51" t="s">
        <v>88</v>
      </c>
      <c r="M23" s="60">
        <v>0</v>
      </c>
      <c r="N23" s="63">
        <v>0</v>
      </c>
      <c r="O23" s="45">
        <v>0</v>
      </c>
      <c r="P23" s="63">
        <f>SUM(M23:O23)</f>
        <v>0</v>
      </c>
      <c r="Q23" s="64">
        <f>P23/C23</f>
        <v>0</v>
      </c>
      <c r="R23" s="44">
        <v>25</v>
      </c>
      <c r="S23" s="51" t="s">
        <v>88</v>
      </c>
      <c r="T23" s="60">
        <v>0</v>
      </c>
      <c r="U23" s="63">
        <v>2</v>
      </c>
      <c r="V23" s="45">
        <v>1</v>
      </c>
      <c r="W23" s="63">
        <f>SUM(T23:V23)</f>
        <v>3</v>
      </c>
      <c r="X23" s="64">
        <f>W23/C23</f>
        <v>1</v>
      </c>
      <c r="Y23" s="44">
        <v>25</v>
      </c>
      <c r="Z23" s="51" t="s">
        <v>88</v>
      </c>
      <c r="AA23" s="60">
        <v>2</v>
      </c>
      <c r="AB23" s="63">
        <v>2</v>
      </c>
      <c r="AC23" s="45">
        <v>2</v>
      </c>
      <c r="AD23" s="51">
        <f>SUM(AA23:AC23)</f>
        <v>6</v>
      </c>
      <c r="AE23" s="51">
        <f>SUM(AD23,W23)</f>
        <v>9</v>
      </c>
      <c r="AF23" s="62">
        <f>AE23/C23</f>
        <v>3</v>
      </c>
      <c r="AG23" s="44">
        <v>25</v>
      </c>
      <c r="AH23" s="51" t="s">
        <v>88</v>
      </c>
      <c r="AI23" s="60">
        <v>3</v>
      </c>
      <c r="AJ23" s="63">
        <v>0</v>
      </c>
      <c r="AK23" s="45">
        <v>0</v>
      </c>
      <c r="AL23" s="63">
        <f>SUM(AI23:AK23)</f>
        <v>3</v>
      </c>
      <c r="AM23" s="64">
        <f>AL23/C23</f>
        <v>1</v>
      </c>
      <c r="AN23" s="44">
        <v>25</v>
      </c>
      <c r="AO23" s="51" t="s">
        <v>88</v>
      </c>
      <c r="AP23" s="60">
        <v>0</v>
      </c>
      <c r="AQ23" s="63">
        <v>1</v>
      </c>
      <c r="AR23" s="45">
        <v>0</v>
      </c>
      <c r="AS23" s="63">
        <f>SUM(AP23:AR23)</f>
        <v>1</v>
      </c>
      <c r="AT23" s="64">
        <f>AS23/C23</f>
        <v>0.33333333333333331</v>
      </c>
      <c r="AU23" s="44">
        <v>25</v>
      </c>
      <c r="AV23" s="51" t="s">
        <v>88</v>
      </c>
      <c r="AW23" s="60">
        <v>1</v>
      </c>
      <c r="AX23" s="63">
        <v>2</v>
      </c>
      <c r="AY23" s="45">
        <v>2</v>
      </c>
      <c r="AZ23" s="63">
        <f>SUM(AW23:AY23)</f>
        <v>5</v>
      </c>
      <c r="BA23" s="64">
        <f>AZ23/C23</f>
        <v>1.6666666666666667</v>
      </c>
      <c r="BB23" s="44">
        <v>25</v>
      </c>
      <c r="BC23" s="51" t="s">
        <v>88</v>
      </c>
      <c r="BD23" s="60">
        <v>3</v>
      </c>
      <c r="BE23" s="63">
        <v>7</v>
      </c>
      <c r="BF23" s="45">
        <v>4</v>
      </c>
      <c r="BG23" s="63">
        <f>SUM(BD23:BF23)</f>
        <v>14</v>
      </c>
      <c r="BH23" s="64">
        <f>BG23/C23</f>
        <v>4.666666666666667</v>
      </c>
      <c r="BI23" s="44">
        <v>25</v>
      </c>
      <c r="BJ23" s="51" t="s">
        <v>88</v>
      </c>
      <c r="BK23" s="60">
        <v>4</v>
      </c>
      <c r="BL23" s="63">
        <v>5</v>
      </c>
      <c r="BM23" s="45">
        <v>4</v>
      </c>
      <c r="BN23" s="66">
        <f>SUM(BK23:BM23)</f>
        <v>13</v>
      </c>
      <c r="BO23" s="64">
        <f>BN23/C23</f>
        <v>4.333333333333333</v>
      </c>
      <c r="BP23" s="44">
        <v>25</v>
      </c>
      <c r="BQ23" s="51" t="s">
        <v>88</v>
      </c>
      <c r="BR23" s="60">
        <v>0</v>
      </c>
      <c r="BS23" s="63">
        <v>0</v>
      </c>
      <c r="BT23" s="45">
        <v>0</v>
      </c>
      <c r="BU23" s="67">
        <f>SUM(BR23:BT23)</f>
        <v>0</v>
      </c>
      <c r="BV23" s="68">
        <f>BU23/C23</f>
        <v>0</v>
      </c>
      <c r="BW23" s="44">
        <v>25</v>
      </c>
      <c r="BX23" s="51" t="s">
        <v>88</v>
      </c>
      <c r="BY23" s="60">
        <v>0</v>
      </c>
      <c r="BZ23" s="63">
        <v>0</v>
      </c>
      <c r="CA23" s="45">
        <v>0</v>
      </c>
      <c r="CB23" s="63">
        <f>SUM(BY23:CA23)</f>
        <v>0</v>
      </c>
      <c r="CC23" s="64">
        <f>CB23/C23</f>
        <v>0</v>
      </c>
      <c r="CD23" s="44">
        <v>25</v>
      </c>
      <c r="CE23" s="51" t="s">
        <v>88</v>
      </c>
      <c r="CF23" s="69">
        <v>100</v>
      </c>
      <c r="CG23" s="51">
        <v>75</v>
      </c>
      <c r="CH23" s="45">
        <v>50</v>
      </c>
      <c r="CI23" s="51">
        <f>SUM(CF23:CH23)</f>
        <v>225</v>
      </c>
      <c r="CJ23" s="62">
        <f>CI23/C23</f>
        <v>75</v>
      </c>
      <c r="CK23" s="49"/>
    </row>
    <row r="24" spans="1:182" s="80" customFormat="1" ht="15.75" x14ac:dyDescent="0.3">
      <c r="A24" s="44">
        <v>26</v>
      </c>
      <c r="B24" s="58" t="s">
        <v>89</v>
      </c>
      <c r="C24" s="70">
        <v>2</v>
      </c>
      <c r="D24" s="44">
        <v>26</v>
      </c>
      <c r="E24" s="45" t="s">
        <v>89</v>
      </c>
      <c r="F24" s="44">
        <v>13</v>
      </c>
      <c r="G24" s="71"/>
      <c r="H24" s="45">
        <v>10</v>
      </c>
      <c r="I24" s="51">
        <f>SUM(F24:H24)</f>
        <v>23</v>
      </c>
      <c r="J24" s="62">
        <f>I24/C24</f>
        <v>11.5</v>
      </c>
      <c r="K24" s="44">
        <v>26</v>
      </c>
      <c r="L24" s="45" t="s">
        <v>89</v>
      </c>
      <c r="M24" s="44">
        <v>0</v>
      </c>
      <c r="N24" s="72"/>
      <c r="O24" s="45">
        <v>0</v>
      </c>
      <c r="P24" s="63">
        <f>SUM(M24:O24)</f>
        <v>0</v>
      </c>
      <c r="Q24" s="64">
        <f>P24/C24</f>
        <v>0</v>
      </c>
      <c r="R24" s="44">
        <v>26</v>
      </c>
      <c r="S24" s="45" t="s">
        <v>89</v>
      </c>
      <c r="T24" s="44">
        <v>0</v>
      </c>
      <c r="U24" s="72"/>
      <c r="V24" s="45">
        <v>0</v>
      </c>
      <c r="W24" s="63">
        <f>SUM(T24:V24)</f>
        <v>0</v>
      </c>
      <c r="X24" s="64">
        <f>W24/C24</f>
        <v>0</v>
      </c>
      <c r="Y24" s="44">
        <v>26</v>
      </c>
      <c r="Z24" s="45" t="s">
        <v>89</v>
      </c>
      <c r="AA24" s="44">
        <v>1</v>
      </c>
      <c r="AB24" s="72"/>
      <c r="AC24" s="45">
        <v>3</v>
      </c>
      <c r="AD24" s="51">
        <f>SUM(AA24:AC24)</f>
        <v>4</v>
      </c>
      <c r="AE24" s="51">
        <f>SUM(AD24,W24)</f>
        <v>4</v>
      </c>
      <c r="AF24" s="62">
        <f>AE24/C24</f>
        <v>2</v>
      </c>
      <c r="AG24" s="44">
        <v>26</v>
      </c>
      <c r="AH24" s="45" t="s">
        <v>89</v>
      </c>
      <c r="AI24" s="44">
        <v>4</v>
      </c>
      <c r="AJ24" s="72"/>
      <c r="AK24" s="45">
        <v>1</v>
      </c>
      <c r="AL24" s="63">
        <f>SUM(AI24:AK24)</f>
        <v>5</v>
      </c>
      <c r="AM24" s="64">
        <f>AL24/C24</f>
        <v>2.5</v>
      </c>
      <c r="AN24" s="44">
        <v>26</v>
      </c>
      <c r="AO24" s="45" t="s">
        <v>89</v>
      </c>
      <c r="AP24" s="44">
        <v>1</v>
      </c>
      <c r="AQ24" s="72"/>
      <c r="AR24" s="45">
        <v>0</v>
      </c>
      <c r="AS24" s="63">
        <f>SUM(AP24:AR24)</f>
        <v>1</v>
      </c>
      <c r="AT24" s="64">
        <f>AS24/C24</f>
        <v>0.5</v>
      </c>
      <c r="AU24" s="44">
        <v>26</v>
      </c>
      <c r="AV24" s="45" t="s">
        <v>89</v>
      </c>
      <c r="AW24" s="44">
        <v>2</v>
      </c>
      <c r="AX24" s="72"/>
      <c r="AY24" s="45">
        <v>0</v>
      </c>
      <c r="AZ24" s="63">
        <f>SUM(AW24:AY24)</f>
        <v>2</v>
      </c>
      <c r="BA24" s="64">
        <f>AZ24/C24</f>
        <v>1</v>
      </c>
      <c r="BB24" s="44">
        <v>26</v>
      </c>
      <c r="BC24" s="45" t="s">
        <v>89</v>
      </c>
      <c r="BD24" s="44">
        <v>7</v>
      </c>
      <c r="BE24" s="72"/>
      <c r="BF24" s="45">
        <v>3</v>
      </c>
      <c r="BG24" s="63">
        <f>SUM(BD24:BF24)</f>
        <v>10</v>
      </c>
      <c r="BH24" s="64">
        <f>BG24/C24</f>
        <v>5</v>
      </c>
      <c r="BI24" s="44">
        <v>26</v>
      </c>
      <c r="BJ24" s="45" t="s">
        <v>89</v>
      </c>
      <c r="BK24" s="44">
        <v>4</v>
      </c>
      <c r="BL24" s="73"/>
      <c r="BM24" s="45">
        <v>7</v>
      </c>
      <c r="BN24" s="66">
        <f>SUM(BK24:BM24)</f>
        <v>11</v>
      </c>
      <c r="BO24" s="64">
        <f>BN24/C24</f>
        <v>5.5</v>
      </c>
      <c r="BP24" s="44">
        <v>26</v>
      </c>
      <c r="BQ24" s="45" t="s">
        <v>89</v>
      </c>
      <c r="BR24" s="44">
        <v>1</v>
      </c>
      <c r="BS24" s="72"/>
      <c r="BT24" s="45">
        <v>1</v>
      </c>
      <c r="BU24" s="67">
        <f>SUM(BR24:BT24)</f>
        <v>2</v>
      </c>
      <c r="BV24" s="68">
        <f>BU24/C24</f>
        <v>1</v>
      </c>
      <c r="BW24" s="44">
        <v>26</v>
      </c>
      <c r="BX24" s="45" t="s">
        <v>89</v>
      </c>
      <c r="BY24" s="44">
        <v>1</v>
      </c>
      <c r="BZ24" s="72"/>
      <c r="CA24" s="45">
        <v>0</v>
      </c>
      <c r="CB24" s="63">
        <f>SUM(BY24:CA24)</f>
        <v>1</v>
      </c>
      <c r="CC24" s="64">
        <f>CB24/C24</f>
        <v>0.5</v>
      </c>
      <c r="CD24" s="44">
        <v>26</v>
      </c>
      <c r="CE24" s="45" t="s">
        <v>89</v>
      </c>
      <c r="CF24" s="74">
        <v>62</v>
      </c>
      <c r="CG24" s="71"/>
      <c r="CH24" s="45">
        <v>90</v>
      </c>
      <c r="CI24" s="51">
        <f>SUM(CF24:CH24)</f>
        <v>152</v>
      </c>
      <c r="CJ24" s="62">
        <f>CI24/C24</f>
        <v>76</v>
      </c>
      <c r="CK24" s="52"/>
    </row>
    <row r="25" spans="1:182" s="67" customFormat="1" ht="15.75" x14ac:dyDescent="0.3">
      <c r="A25" s="44">
        <v>27</v>
      </c>
      <c r="B25" s="58" t="s">
        <v>90</v>
      </c>
      <c r="C25" s="59">
        <v>3</v>
      </c>
      <c r="D25" s="44">
        <v>27</v>
      </c>
      <c r="E25" s="45" t="s">
        <v>90</v>
      </c>
      <c r="F25" s="60">
        <v>19</v>
      </c>
      <c r="G25" s="51">
        <v>19</v>
      </c>
      <c r="H25" s="45">
        <v>16</v>
      </c>
      <c r="I25" s="51">
        <f>SUM(F25:H25)</f>
        <v>54</v>
      </c>
      <c r="J25" s="62">
        <f>I25/C25</f>
        <v>18</v>
      </c>
      <c r="K25" s="44">
        <v>27</v>
      </c>
      <c r="L25" s="45" t="s">
        <v>90</v>
      </c>
      <c r="M25" s="60">
        <v>2</v>
      </c>
      <c r="N25" s="63">
        <v>0</v>
      </c>
      <c r="O25" s="45">
        <v>0</v>
      </c>
      <c r="P25" s="63">
        <f>SUM(M25:O25)</f>
        <v>2</v>
      </c>
      <c r="Q25" s="64">
        <f>P25/C25</f>
        <v>0.66666666666666663</v>
      </c>
      <c r="R25" s="44">
        <v>27</v>
      </c>
      <c r="S25" s="45" t="s">
        <v>90</v>
      </c>
      <c r="T25" s="60">
        <v>1</v>
      </c>
      <c r="U25" s="63">
        <v>0</v>
      </c>
      <c r="V25" s="45">
        <v>1</v>
      </c>
      <c r="W25" s="63">
        <f>SUM(T25:V25)</f>
        <v>2</v>
      </c>
      <c r="X25" s="64">
        <f>W25/C25</f>
        <v>0.66666666666666663</v>
      </c>
      <c r="Y25" s="44">
        <v>27</v>
      </c>
      <c r="Z25" s="45" t="s">
        <v>90</v>
      </c>
      <c r="AA25" s="60">
        <v>2</v>
      </c>
      <c r="AB25" s="63">
        <v>8</v>
      </c>
      <c r="AC25" s="45">
        <v>5</v>
      </c>
      <c r="AD25" s="51">
        <f>SUM(AA25:AC25)</f>
        <v>15</v>
      </c>
      <c r="AE25" s="51">
        <f>SUM(AD25,W25)</f>
        <v>17</v>
      </c>
      <c r="AF25" s="62">
        <f>AE25/C25</f>
        <v>5.666666666666667</v>
      </c>
      <c r="AG25" s="44">
        <v>27</v>
      </c>
      <c r="AH25" s="45" t="s">
        <v>90</v>
      </c>
      <c r="AI25" s="60">
        <v>1</v>
      </c>
      <c r="AJ25" s="63">
        <v>0</v>
      </c>
      <c r="AK25" s="45">
        <v>1</v>
      </c>
      <c r="AL25" s="63">
        <f>SUM(AI25:AK25)</f>
        <v>2</v>
      </c>
      <c r="AM25" s="64">
        <f>AL25/C25</f>
        <v>0.66666666666666663</v>
      </c>
      <c r="AN25" s="44">
        <v>27</v>
      </c>
      <c r="AO25" s="45" t="s">
        <v>90</v>
      </c>
      <c r="AP25" s="60">
        <v>5</v>
      </c>
      <c r="AQ25" s="63">
        <v>2</v>
      </c>
      <c r="AR25" s="45">
        <v>3</v>
      </c>
      <c r="AS25" s="63">
        <f>SUM(AP25:AR25)</f>
        <v>10</v>
      </c>
      <c r="AT25" s="64">
        <f>AS25/C25</f>
        <v>3.3333333333333335</v>
      </c>
      <c r="AU25" s="44">
        <v>27</v>
      </c>
      <c r="AV25" s="45" t="s">
        <v>90</v>
      </c>
      <c r="AW25" s="60">
        <v>2</v>
      </c>
      <c r="AX25" s="63">
        <v>2</v>
      </c>
      <c r="AY25" s="45">
        <v>1</v>
      </c>
      <c r="AZ25" s="63">
        <f>SUM(AW25:AY25)</f>
        <v>5</v>
      </c>
      <c r="BA25" s="64">
        <f>AZ25/C25</f>
        <v>1.6666666666666667</v>
      </c>
      <c r="BB25" s="44">
        <v>27</v>
      </c>
      <c r="BC25" s="45" t="s">
        <v>90</v>
      </c>
      <c r="BD25" s="60">
        <v>9</v>
      </c>
      <c r="BE25" s="63">
        <v>3</v>
      </c>
      <c r="BF25" s="45">
        <v>4</v>
      </c>
      <c r="BG25" s="63">
        <f>SUM(BD25:BF25)</f>
        <v>16</v>
      </c>
      <c r="BH25" s="64">
        <f>BG25/C25</f>
        <v>5.333333333333333</v>
      </c>
      <c r="BI25" s="44">
        <v>27</v>
      </c>
      <c r="BJ25" s="45" t="s">
        <v>90</v>
      </c>
      <c r="BK25" s="60">
        <v>9</v>
      </c>
      <c r="BL25" s="63">
        <v>17</v>
      </c>
      <c r="BM25" s="45">
        <v>11</v>
      </c>
      <c r="BN25" s="66">
        <f>SUM(BK25:BM25)</f>
        <v>37</v>
      </c>
      <c r="BO25" s="64">
        <f>BN25/C25</f>
        <v>12.333333333333334</v>
      </c>
      <c r="BP25" s="44">
        <v>27</v>
      </c>
      <c r="BQ25" s="45" t="s">
        <v>90</v>
      </c>
      <c r="BR25" s="60">
        <v>6</v>
      </c>
      <c r="BS25" s="63">
        <v>3</v>
      </c>
      <c r="BT25" s="45">
        <v>3</v>
      </c>
      <c r="BU25" s="67">
        <f>SUM(BR25:BT25)</f>
        <v>12</v>
      </c>
      <c r="BV25" s="68">
        <f>BU25/C25</f>
        <v>4</v>
      </c>
      <c r="BW25" s="44">
        <v>27</v>
      </c>
      <c r="BX25" s="45" t="s">
        <v>90</v>
      </c>
      <c r="BY25" s="60">
        <v>1</v>
      </c>
      <c r="BZ25" s="63">
        <v>0</v>
      </c>
      <c r="CA25" s="45">
        <v>0</v>
      </c>
      <c r="CB25" s="63">
        <f>SUM(BY25:CA25)</f>
        <v>1</v>
      </c>
      <c r="CC25" s="64">
        <f>CB25/C25</f>
        <v>0.33333333333333331</v>
      </c>
      <c r="CD25" s="44">
        <v>27</v>
      </c>
      <c r="CE25" s="45" t="s">
        <v>90</v>
      </c>
      <c r="CF25" s="69">
        <v>63</v>
      </c>
      <c r="CG25" s="51">
        <v>68</v>
      </c>
      <c r="CH25" s="45">
        <v>75</v>
      </c>
      <c r="CI25" s="51">
        <f>SUM(CF25:CH25)</f>
        <v>206</v>
      </c>
      <c r="CJ25" s="62">
        <f>CI25/C25</f>
        <v>68.666666666666671</v>
      </c>
      <c r="CK25" s="49"/>
    </row>
    <row r="26" spans="1:182" s="67" customFormat="1" ht="15.75" x14ac:dyDescent="0.3">
      <c r="A26" s="44">
        <v>28</v>
      </c>
      <c r="B26" s="58" t="s">
        <v>64</v>
      </c>
      <c r="C26" s="59">
        <v>1</v>
      </c>
      <c r="D26" s="44">
        <v>28</v>
      </c>
      <c r="E26" s="77" t="s">
        <v>64</v>
      </c>
      <c r="F26" s="76"/>
      <c r="G26" s="79"/>
      <c r="H26" s="77">
        <v>1</v>
      </c>
      <c r="I26" s="63">
        <f>SUM(F26:H26)</f>
        <v>1</v>
      </c>
      <c r="J26" s="64">
        <f>I26/C26</f>
        <v>1</v>
      </c>
      <c r="K26" s="44">
        <v>28</v>
      </c>
      <c r="L26" s="77" t="s">
        <v>64</v>
      </c>
      <c r="M26" s="76"/>
      <c r="N26" s="79"/>
      <c r="O26" s="77">
        <v>0</v>
      </c>
      <c r="P26" s="63">
        <f>SUM(M26:O26)</f>
        <v>0</v>
      </c>
      <c r="Q26" s="64">
        <f>P26/C26</f>
        <v>0</v>
      </c>
      <c r="R26" s="44">
        <v>28</v>
      </c>
      <c r="S26" s="77" t="s">
        <v>64</v>
      </c>
      <c r="T26" s="76"/>
      <c r="U26" s="79"/>
      <c r="V26" s="77">
        <v>0</v>
      </c>
      <c r="W26" s="63">
        <f>SUM(T26:V26)</f>
        <v>0</v>
      </c>
      <c r="X26" s="64">
        <f>W26/C26</f>
        <v>0</v>
      </c>
      <c r="Y26" s="44">
        <v>28</v>
      </c>
      <c r="Z26" s="77" t="s">
        <v>64</v>
      </c>
      <c r="AA26" s="76"/>
      <c r="AB26" s="79"/>
      <c r="AC26" s="77">
        <v>0</v>
      </c>
      <c r="AD26" s="63">
        <f>SUM(AA26:AC26)</f>
        <v>0</v>
      </c>
      <c r="AE26" s="63">
        <f>SUM(AD26,W26)</f>
        <v>0</v>
      </c>
      <c r="AF26" s="64">
        <f>AE26/C26</f>
        <v>0</v>
      </c>
      <c r="AG26" s="44">
        <v>28</v>
      </c>
      <c r="AH26" s="77" t="s">
        <v>64</v>
      </c>
      <c r="AI26" s="76"/>
      <c r="AJ26" s="79"/>
      <c r="AK26" s="77">
        <v>1</v>
      </c>
      <c r="AL26" s="63">
        <f>SUM(AI26:AK26)</f>
        <v>1</v>
      </c>
      <c r="AM26" s="64">
        <f>AL26/C26</f>
        <v>1</v>
      </c>
      <c r="AN26" s="44">
        <v>28</v>
      </c>
      <c r="AO26" s="77" t="s">
        <v>64</v>
      </c>
      <c r="AP26" s="76"/>
      <c r="AQ26" s="79"/>
      <c r="AR26" s="77">
        <v>0</v>
      </c>
      <c r="AS26" s="63">
        <f>SUM(AP26:AR26)</f>
        <v>0</v>
      </c>
      <c r="AT26" s="64">
        <f>AS26/C26</f>
        <v>0</v>
      </c>
      <c r="AU26" s="44">
        <v>28</v>
      </c>
      <c r="AV26" s="77" t="s">
        <v>64</v>
      </c>
      <c r="AW26" s="76"/>
      <c r="AX26" s="79"/>
      <c r="AY26" s="77">
        <v>1</v>
      </c>
      <c r="AZ26" s="63">
        <f>SUM(AW26:AY26)</f>
        <v>1</v>
      </c>
      <c r="BA26" s="64">
        <f>AZ26/C26</f>
        <v>1</v>
      </c>
      <c r="BB26" s="44">
        <v>28</v>
      </c>
      <c r="BC26" s="77" t="s">
        <v>64</v>
      </c>
      <c r="BD26" s="76"/>
      <c r="BE26" s="79"/>
      <c r="BF26" s="77">
        <v>0</v>
      </c>
      <c r="BG26" s="63">
        <f>SUM(BD26:BF26)</f>
        <v>0</v>
      </c>
      <c r="BH26" s="64">
        <f>BG26/C26</f>
        <v>0</v>
      </c>
      <c r="BI26" s="44">
        <v>28</v>
      </c>
      <c r="BJ26" s="77" t="s">
        <v>64</v>
      </c>
      <c r="BK26" s="76"/>
      <c r="BL26" s="79"/>
      <c r="BM26" s="77">
        <v>1</v>
      </c>
      <c r="BN26" s="66">
        <f>SUM(BK26:BM26)</f>
        <v>1</v>
      </c>
      <c r="BO26" s="64">
        <f>BN26/C26</f>
        <v>1</v>
      </c>
      <c r="BP26" s="44">
        <v>28</v>
      </c>
      <c r="BQ26" s="77" t="s">
        <v>64</v>
      </c>
      <c r="BR26" s="76"/>
      <c r="BS26" s="79"/>
      <c r="BT26" s="77">
        <v>0</v>
      </c>
      <c r="BU26" s="67">
        <f>SUM(BR26:BT26)</f>
        <v>0</v>
      </c>
      <c r="BV26" s="68">
        <f>BU26/C26</f>
        <v>0</v>
      </c>
      <c r="BW26" s="44">
        <v>28</v>
      </c>
      <c r="BX26" s="77" t="s">
        <v>64</v>
      </c>
      <c r="BY26" s="76"/>
      <c r="BZ26" s="79"/>
      <c r="CA26" s="77">
        <v>0</v>
      </c>
      <c r="CB26" s="63">
        <f>SUM(BY26:CA26)</f>
        <v>0</v>
      </c>
      <c r="CC26" s="64">
        <f>CB26/C26</f>
        <v>0</v>
      </c>
      <c r="CD26" s="44">
        <v>28</v>
      </c>
      <c r="CE26" s="77" t="s">
        <v>64</v>
      </c>
      <c r="CF26" s="76"/>
      <c r="CG26" s="79"/>
      <c r="CH26" s="77">
        <v>100</v>
      </c>
      <c r="CI26" s="63">
        <f>SUM(CF26:CH26)</f>
        <v>100</v>
      </c>
      <c r="CJ26" s="64">
        <f>CI26/C26</f>
        <v>100</v>
      </c>
      <c r="CK26" s="49"/>
    </row>
    <row r="27" spans="1:182" s="67" customFormat="1" ht="15.75" x14ac:dyDescent="0.3">
      <c r="A27" s="44">
        <v>29</v>
      </c>
      <c r="B27" s="58" t="s">
        <v>91</v>
      </c>
      <c r="C27" s="59">
        <v>3</v>
      </c>
      <c r="D27" s="44">
        <v>29</v>
      </c>
      <c r="E27" s="51" t="s">
        <v>91</v>
      </c>
      <c r="F27" s="60">
        <v>5</v>
      </c>
      <c r="G27" s="51">
        <v>13</v>
      </c>
      <c r="H27" s="45">
        <v>11</v>
      </c>
      <c r="I27" s="51">
        <f>SUM(F27:H27)</f>
        <v>29</v>
      </c>
      <c r="J27" s="62">
        <f>I27/C27</f>
        <v>9.6666666666666661</v>
      </c>
      <c r="K27" s="44">
        <v>29</v>
      </c>
      <c r="L27" s="51" t="s">
        <v>91</v>
      </c>
      <c r="M27" s="60">
        <v>0</v>
      </c>
      <c r="N27" s="63">
        <v>0</v>
      </c>
      <c r="O27" s="45">
        <v>0</v>
      </c>
      <c r="P27" s="63">
        <f>SUM(M27:O27)</f>
        <v>0</v>
      </c>
      <c r="Q27" s="64">
        <f>P27/C27</f>
        <v>0</v>
      </c>
      <c r="R27" s="44">
        <v>29</v>
      </c>
      <c r="S27" s="51" t="s">
        <v>91</v>
      </c>
      <c r="T27" s="60">
        <v>0</v>
      </c>
      <c r="U27" s="63">
        <v>0</v>
      </c>
      <c r="V27" s="45">
        <v>1</v>
      </c>
      <c r="W27" s="63">
        <f>SUM(T27:V27)</f>
        <v>1</v>
      </c>
      <c r="X27" s="64">
        <f>W27/C27</f>
        <v>0.33333333333333331</v>
      </c>
      <c r="Y27" s="44">
        <v>29</v>
      </c>
      <c r="Z27" s="51" t="s">
        <v>91</v>
      </c>
      <c r="AA27" s="60">
        <v>1</v>
      </c>
      <c r="AB27" s="63">
        <v>2</v>
      </c>
      <c r="AC27" s="45">
        <v>1</v>
      </c>
      <c r="AD27" s="51">
        <f>SUM(AA27:AC27)</f>
        <v>4</v>
      </c>
      <c r="AE27" s="51">
        <f>SUM(AD27,W27)</f>
        <v>5</v>
      </c>
      <c r="AF27" s="62">
        <f>AE27/C27</f>
        <v>1.6666666666666667</v>
      </c>
      <c r="AG27" s="44">
        <v>29</v>
      </c>
      <c r="AH27" s="51" t="s">
        <v>91</v>
      </c>
      <c r="AI27" s="60">
        <v>3</v>
      </c>
      <c r="AJ27" s="63">
        <v>1</v>
      </c>
      <c r="AK27" s="45">
        <v>4</v>
      </c>
      <c r="AL27" s="63">
        <f>SUM(AI27:AK27)</f>
        <v>8</v>
      </c>
      <c r="AM27" s="64">
        <f>AL27/C27</f>
        <v>2.6666666666666665</v>
      </c>
      <c r="AN27" s="44">
        <v>29</v>
      </c>
      <c r="AO27" s="51" t="s">
        <v>91</v>
      </c>
      <c r="AP27" s="60">
        <v>1</v>
      </c>
      <c r="AQ27" s="63">
        <v>1</v>
      </c>
      <c r="AR27" s="45">
        <v>3</v>
      </c>
      <c r="AS27" s="63">
        <f>SUM(AP27:AR27)</f>
        <v>5</v>
      </c>
      <c r="AT27" s="64">
        <f>AS27/C27</f>
        <v>1.6666666666666667</v>
      </c>
      <c r="AU27" s="44">
        <v>29</v>
      </c>
      <c r="AV27" s="51" t="s">
        <v>91</v>
      </c>
      <c r="AW27" s="60">
        <v>1</v>
      </c>
      <c r="AX27" s="63">
        <v>2</v>
      </c>
      <c r="AY27" s="45">
        <v>2</v>
      </c>
      <c r="AZ27" s="63">
        <f>SUM(AW27:AY27)</f>
        <v>5</v>
      </c>
      <c r="BA27" s="64">
        <f>AZ27/C27</f>
        <v>1.6666666666666667</v>
      </c>
      <c r="BB27" s="44">
        <v>29</v>
      </c>
      <c r="BC27" s="51" t="s">
        <v>91</v>
      </c>
      <c r="BD27" s="60">
        <v>1</v>
      </c>
      <c r="BE27" s="63">
        <v>6</v>
      </c>
      <c r="BF27" s="45">
        <v>5</v>
      </c>
      <c r="BG27" s="63">
        <f>SUM(BD27:BF27)</f>
        <v>12</v>
      </c>
      <c r="BH27" s="64">
        <f>BG27/C27</f>
        <v>4</v>
      </c>
      <c r="BI27" s="44">
        <v>29</v>
      </c>
      <c r="BJ27" s="51" t="s">
        <v>91</v>
      </c>
      <c r="BK27" s="60">
        <v>5</v>
      </c>
      <c r="BL27" s="63">
        <v>8</v>
      </c>
      <c r="BM27" s="45">
        <v>7</v>
      </c>
      <c r="BN27" s="66">
        <f>SUM(BK27:BM27)</f>
        <v>20</v>
      </c>
      <c r="BO27" s="64">
        <f>BN27/C27</f>
        <v>6.666666666666667</v>
      </c>
      <c r="BP27" s="44">
        <v>29</v>
      </c>
      <c r="BQ27" s="51" t="s">
        <v>91</v>
      </c>
      <c r="BR27" s="60">
        <v>2</v>
      </c>
      <c r="BS27" s="63">
        <v>5</v>
      </c>
      <c r="BT27" s="45">
        <v>4</v>
      </c>
      <c r="BU27" s="67">
        <f>SUM(BR27:BT27)</f>
        <v>11</v>
      </c>
      <c r="BV27" s="68">
        <f>BU27/C27</f>
        <v>3.6666666666666665</v>
      </c>
      <c r="BW27" s="44">
        <v>29</v>
      </c>
      <c r="BX27" s="51" t="s">
        <v>91</v>
      </c>
      <c r="BY27" s="60">
        <v>0</v>
      </c>
      <c r="BZ27" s="63">
        <v>1</v>
      </c>
      <c r="CA27" s="45">
        <v>0</v>
      </c>
      <c r="CB27" s="63">
        <f>SUM(BY27:CA27)</f>
        <v>1</v>
      </c>
      <c r="CC27" s="64">
        <f>CB27/C27</f>
        <v>0.33333333333333331</v>
      </c>
      <c r="CD27" s="44">
        <v>29</v>
      </c>
      <c r="CE27" s="51" t="s">
        <v>91</v>
      </c>
      <c r="CF27" s="69">
        <v>60</v>
      </c>
      <c r="CG27" s="51">
        <v>69</v>
      </c>
      <c r="CH27" s="45">
        <v>55</v>
      </c>
      <c r="CI27" s="51">
        <f>SUM(CF27:CH27)</f>
        <v>184</v>
      </c>
      <c r="CJ27" s="62">
        <f>CI27/C27</f>
        <v>61.333333333333336</v>
      </c>
      <c r="CK27" s="49"/>
    </row>
    <row r="28" spans="1:182" s="67" customFormat="1" ht="15.75" x14ac:dyDescent="0.3">
      <c r="A28" s="44">
        <v>30</v>
      </c>
      <c r="B28" s="58" t="s">
        <v>92</v>
      </c>
      <c r="C28" s="59">
        <v>2</v>
      </c>
      <c r="D28" s="44">
        <v>30</v>
      </c>
      <c r="E28" s="51" t="s">
        <v>92</v>
      </c>
      <c r="F28" s="60">
        <v>3</v>
      </c>
      <c r="G28" s="51">
        <v>6</v>
      </c>
      <c r="H28" s="61"/>
      <c r="I28" s="51">
        <f>SUM(F28:H28)</f>
        <v>9</v>
      </c>
      <c r="J28" s="62">
        <f>I28/C28</f>
        <v>4.5</v>
      </c>
      <c r="K28" s="44">
        <v>30</v>
      </c>
      <c r="L28" s="51" t="s">
        <v>92</v>
      </c>
      <c r="M28" s="60">
        <v>0</v>
      </c>
      <c r="N28" s="63">
        <v>0</v>
      </c>
      <c r="O28" s="61"/>
      <c r="P28" s="63">
        <f>SUM(M28:O28)</f>
        <v>0</v>
      </c>
      <c r="Q28" s="64">
        <f>P28/C28</f>
        <v>0</v>
      </c>
      <c r="R28" s="44">
        <v>30</v>
      </c>
      <c r="S28" s="51" t="s">
        <v>92</v>
      </c>
      <c r="T28" s="60">
        <v>0</v>
      </c>
      <c r="U28" s="63">
        <v>0</v>
      </c>
      <c r="V28" s="61"/>
      <c r="W28" s="63">
        <f>SUM(T28:V28)</f>
        <v>0</v>
      </c>
      <c r="X28" s="64">
        <f>W28/C28</f>
        <v>0</v>
      </c>
      <c r="Y28" s="44">
        <v>30</v>
      </c>
      <c r="Z28" s="51" t="s">
        <v>92</v>
      </c>
      <c r="AA28" s="60">
        <v>0</v>
      </c>
      <c r="AB28" s="63">
        <v>0</v>
      </c>
      <c r="AC28" s="61"/>
      <c r="AD28" s="51">
        <f>SUM(AA28:AC28)</f>
        <v>0</v>
      </c>
      <c r="AE28" s="51">
        <f>SUM(AD28,W28)</f>
        <v>0</v>
      </c>
      <c r="AF28" s="62">
        <f>AE28/C28</f>
        <v>0</v>
      </c>
      <c r="AG28" s="44">
        <v>30</v>
      </c>
      <c r="AH28" s="51" t="s">
        <v>92</v>
      </c>
      <c r="AI28" s="60">
        <v>5</v>
      </c>
      <c r="AJ28" s="63">
        <v>1</v>
      </c>
      <c r="AK28" s="61"/>
      <c r="AL28" s="63">
        <f>SUM(AI28:AK28)</f>
        <v>6</v>
      </c>
      <c r="AM28" s="64">
        <f>AL28/C28</f>
        <v>3</v>
      </c>
      <c r="AN28" s="44">
        <v>30</v>
      </c>
      <c r="AO28" s="51" t="s">
        <v>92</v>
      </c>
      <c r="AP28" s="44">
        <v>1</v>
      </c>
      <c r="AQ28" s="63">
        <v>1</v>
      </c>
      <c r="AR28" s="61"/>
      <c r="AS28" s="63">
        <f>SUM(AP28:AR28)</f>
        <v>2</v>
      </c>
      <c r="AT28" s="64">
        <f>AS28/C28</f>
        <v>1</v>
      </c>
      <c r="AU28" s="44">
        <v>30</v>
      </c>
      <c r="AV28" s="51" t="s">
        <v>92</v>
      </c>
      <c r="AW28" s="60">
        <v>3</v>
      </c>
      <c r="AX28" s="63">
        <v>1</v>
      </c>
      <c r="AY28" s="61"/>
      <c r="AZ28" s="63">
        <f>SUM(AW28:AY28)</f>
        <v>4</v>
      </c>
      <c r="BA28" s="64">
        <f>AZ28/C28</f>
        <v>2</v>
      </c>
      <c r="BB28" s="44">
        <v>30</v>
      </c>
      <c r="BC28" s="51" t="s">
        <v>92</v>
      </c>
      <c r="BD28" s="60">
        <v>4</v>
      </c>
      <c r="BE28" s="63">
        <v>3</v>
      </c>
      <c r="BF28" s="61" t="s">
        <v>3</v>
      </c>
      <c r="BG28" s="63">
        <f>SUM(BD28:BF28)</f>
        <v>7</v>
      </c>
      <c r="BH28" s="64">
        <f>BG28/C28</f>
        <v>3.5</v>
      </c>
      <c r="BI28" s="44">
        <v>30</v>
      </c>
      <c r="BJ28" s="51" t="s">
        <v>92</v>
      </c>
      <c r="BK28" s="60">
        <v>0</v>
      </c>
      <c r="BL28" s="63">
        <v>3</v>
      </c>
      <c r="BM28" s="61"/>
      <c r="BN28" s="66">
        <f>SUM(BK28:BM28)</f>
        <v>3</v>
      </c>
      <c r="BO28" s="64">
        <f>BN28/C28</f>
        <v>1.5</v>
      </c>
      <c r="BP28" s="44">
        <v>30</v>
      </c>
      <c r="BQ28" s="51" t="s">
        <v>92</v>
      </c>
      <c r="BR28" s="60">
        <v>0</v>
      </c>
      <c r="BS28" s="63">
        <v>0</v>
      </c>
      <c r="BT28" s="61"/>
      <c r="BU28" s="67">
        <f>SUM(BR28:BT28)</f>
        <v>0</v>
      </c>
      <c r="BV28" s="68">
        <f>BU28/C28</f>
        <v>0</v>
      </c>
      <c r="BW28" s="44">
        <v>30</v>
      </c>
      <c r="BX28" s="51" t="s">
        <v>92</v>
      </c>
      <c r="BY28" s="60">
        <v>0</v>
      </c>
      <c r="BZ28" s="63">
        <v>0</v>
      </c>
      <c r="CA28" s="61"/>
      <c r="CB28" s="63">
        <f>SUM(BY28:CA28)</f>
        <v>0</v>
      </c>
      <c r="CC28" s="64">
        <f>CB28/C28</f>
        <v>0</v>
      </c>
      <c r="CD28" s="44">
        <v>30</v>
      </c>
      <c r="CE28" s="51" t="s">
        <v>92</v>
      </c>
      <c r="CF28" s="69">
        <v>67</v>
      </c>
      <c r="CG28" s="51">
        <v>33</v>
      </c>
      <c r="CH28" s="61"/>
      <c r="CI28" s="51">
        <f>SUM(CF28:CH28)</f>
        <v>100</v>
      </c>
      <c r="CJ28" s="62">
        <f>CI28/C28</f>
        <v>50</v>
      </c>
      <c r="CK28" s="49"/>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row>
    <row r="29" spans="1:182" s="80" customFormat="1" ht="15.75" x14ac:dyDescent="0.3">
      <c r="A29" s="44">
        <v>31</v>
      </c>
      <c r="B29" s="58" t="s">
        <v>93</v>
      </c>
      <c r="C29" s="70">
        <v>2</v>
      </c>
      <c r="D29" s="44">
        <v>31</v>
      </c>
      <c r="E29" s="45" t="s">
        <v>93</v>
      </c>
      <c r="F29" s="44">
        <v>12</v>
      </c>
      <c r="G29" s="71"/>
      <c r="H29" s="45">
        <v>6</v>
      </c>
      <c r="I29" s="51">
        <f>SUM(F29:H29)</f>
        <v>18</v>
      </c>
      <c r="J29" s="62">
        <f>I29/C29</f>
        <v>9</v>
      </c>
      <c r="K29" s="44">
        <v>31</v>
      </c>
      <c r="L29" s="45" t="s">
        <v>93</v>
      </c>
      <c r="M29" s="44">
        <v>0</v>
      </c>
      <c r="N29" s="72"/>
      <c r="O29" s="45">
        <v>0</v>
      </c>
      <c r="P29" s="63">
        <f>SUM(M29:O29)</f>
        <v>0</v>
      </c>
      <c r="Q29" s="64">
        <f>P29/C29</f>
        <v>0</v>
      </c>
      <c r="R29" s="44">
        <v>31</v>
      </c>
      <c r="S29" s="45" t="s">
        <v>93</v>
      </c>
      <c r="T29" s="44">
        <v>0</v>
      </c>
      <c r="U29" s="72"/>
      <c r="V29" s="45">
        <v>0</v>
      </c>
      <c r="W29" s="63">
        <f>SUM(T29:V29)</f>
        <v>0</v>
      </c>
      <c r="X29" s="64">
        <f>W29/C29</f>
        <v>0</v>
      </c>
      <c r="Y29" s="44">
        <v>31</v>
      </c>
      <c r="Z29" s="45" t="s">
        <v>93</v>
      </c>
      <c r="AA29" s="44">
        <v>1</v>
      </c>
      <c r="AB29" s="72"/>
      <c r="AC29" s="45">
        <v>3</v>
      </c>
      <c r="AD29" s="51">
        <f>SUM(AA29:AC29)</f>
        <v>4</v>
      </c>
      <c r="AE29" s="51">
        <f>SUM(AD29,W29)</f>
        <v>4</v>
      </c>
      <c r="AF29" s="62">
        <f>AE29/C29</f>
        <v>2</v>
      </c>
      <c r="AG29" s="44">
        <v>31</v>
      </c>
      <c r="AH29" s="45" t="s">
        <v>93</v>
      </c>
      <c r="AI29" s="44">
        <v>0</v>
      </c>
      <c r="AJ29" s="72"/>
      <c r="AK29" s="45">
        <v>2</v>
      </c>
      <c r="AL29" s="63">
        <f>SUM(AI29:AK29)</f>
        <v>2</v>
      </c>
      <c r="AM29" s="64">
        <f>AL29/C29</f>
        <v>1</v>
      </c>
      <c r="AN29" s="44">
        <v>31</v>
      </c>
      <c r="AO29" s="45" t="s">
        <v>93</v>
      </c>
      <c r="AP29" s="44">
        <v>1</v>
      </c>
      <c r="AQ29" s="72"/>
      <c r="AR29" s="45">
        <v>1</v>
      </c>
      <c r="AS29" s="63">
        <f>SUM(AP29:AR29)</f>
        <v>2</v>
      </c>
      <c r="AT29" s="64">
        <f>AS29/C29</f>
        <v>1</v>
      </c>
      <c r="AU29" s="44">
        <v>31</v>
      </c>
      <c r="AV29" s="45" t="s">
        <v>93</v>
      </c>
      <c r="AW29" s="44">
        <v>3</v>
      </c>
      <c r="AX29" s="72"/>
      <c r="AY29" s="45">
        <v>3</v>
      </c>
      <c r="AZ29" s="63">
        <f>SUM(AW29:AY29)</f>
        <v>6</v>
      </c>
      <c r="BA29" s="64">
        <f>AZ29/C29</f>
        <v>3</v>
      </c>
      <c r="BB29" s="44">
        <v>31</v>
      </c>
      <c r="BC29" s="45" t="s">
        <v>93</v>
      </c>
      <c r="BD29" s="44">
        <v>3</v>
      </c>
      <c r="BE29" s="72"/>
      <c r="BF29" s="45">
        <v>1</v>
      </c>
      <c r="BG29" s="63">
        <f>SUM(BD29:BF29)</f>
        <v>4</v>
      </c>
      <c r="BH29" s="64">
        <f>BG29/C29</f>
        <v>2</v>
      </c>
      <c r="BI29" s="44">
        <v>31</v>
      </c>
      <c r="BJ29" s="45" t="s">
        <v>93</v>
      </c>
      <c r="BK29" s="44">
        <v>9</v>
      </c>
      <c r="BL29" s="73"/>
      <c r="BM29" s="45">
        <v>5</v>
      </c>
      <c r="BN29" s="66">
        <f>SUM(BK29:BM29)</f>
        <v>14</v>
      </c>
      <c r="BO29" s="64">
        <f>BN29/C29</f>
        <v>7</v>
      </c>
      <c r="BP29" s="44">
        <v>31</v>
      </c>
      <c r="BQ29" s="45" t="s">
        <v>93</v>
      </c>
      <c r="BR29" s="44">
        <v>3</v>
      </c>
      <c r="BS29" s="72"/>
      <c r="BT29" s="45">
        <v>1</v>
      </c>
      <c r="BU29" s="67">
        <f>SUM(BR29:BT29)</f>
        <v>4</v>
      </c>
      <c r="BV29" s="68">
        <f>BU29/C29</f>
        <v>2</v>
      </c>
      <c r="BW29" s="44">
        <v>31</v>
      </c>
      <c r="BX29" s="45" t="s">
        <v>93</v>
      </c>
      <c r="BY29" s="44">
        <v>0</v>
      </c>
      <c r="BZ29" s="72"/>
      <c r="CA29" s="45">
        <v>0</v>
      </c>
      <c r="CB29" s="63">
        <f>SUM(BY29:CA29)</f>
        <v>0</v>
      </c>
      <c r="CC29" s="64">
        <f>CB29/C29</f>
        <v>0</v>
      </c>
      <c r="CD29" s="44">
        <v>31</v>
      </c>
      <c r="CE29" s="45" t="s">
        <v>93</v>
      </c>
      <c r="CF29" s="74">
        <v>58</v>
      </c>
      <c r="CG29" s="71"/>
      <c r="CH29" s="45">
        <v>33</v>
      </c>
      <c r="CI29" s="51">
        <f>SUM(CF29:CH29)</f>
        <v>91</v>
      </c>
      <c r="CJ29" s="62">
        <f>CI29/C29</f>
        <v>45.5</v>
      </c>
      <c r="CK29" s="52"/>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row>
    <row r="30" spans="1:182" s="67" customFormat="1" ht="15.75" x14ac:dyDescent="0.3">
      <c r="A30" s="44">
        <v>32</v>
      </c>
      <c r="B30" s="58" t="s">
        <v>94</v>
      </c>
      <c r="C30" s="59">
        <v>3</v>
      </c>
      <c r="D30" s="60">
        <v>32</v>
      </c>
      <c r="E30" s="51" t="s">
        <v>94</v>
      </c>
      <c r="F30" s="60">
        <v>6</v>
      </c>
      <c r="G30" s="51">
        <v>4</v>
      </c>
      <c r="H30" s="45">
        <v>8</v>
      </c>
      <c r="I30" s="51">
        <f>SUM(F30:H30)</f>
        <v>18</v>
      </c>
      <c r="J30" s="62">
        <f>I30/C30</f>
        <v>6</v>
      </c>
      <c r="K30" s="60">
        <v>32</v>
      </c>
      <c r="L30" s="51" t="s">
        <v>94</v>
      </c>
      <c r="M30" s="60">
        <v>2</v>
      </c>
      <c r="N30" s="63">
        <v>2</v>
      </c>
      <c r="O30" s="45">
        <v>1</v>
      </c>
      <c r="P30" s="63">
        <f>SUM(M30:O30)</f>
        <v>5</v>
      </c>
      <c r="Q30" s="64">
        <f>P30/C30</f>
        <v>1.6666666666666667</v>
      </c>
      <c r="R30" s="60">
        <v>32</v>
      </c>
      <c r="S30" s="51" t="s">
        <v>94</v>
      </c>
      <c r="T30" s="60">
        <v>0</v>
      </c>
      <c r="U30" s="63">
        <v>0</v>
      </c>
      <c r="V30" s="45">
        <v>0</v>
      </c>
      <c r="W30" s="63">
        <f>SUM(T30:V30)</f>
        <v>0</v>
      </c>
      <c r="X30" s="64">
        <f>W30/C30</f>
        <v>0</v>
      </c>
      <c r="Y30" s="60">
        <v>32</v>
      </c>
      <c r="Z30" s="51" t="s">
        <v>94</v>
      </c>
      <c r="AA30" s="60">
        <v>2</v>
      </c>
      <c r="AB30" s="63">
        <v>1</v>
      </c>
      <c r="AC30" s="45">
        <v>1</v>
      </c>
      <c r="AD30" s="51">
        <f>SUM(AA30:AC30)</f>
        <v>4</v>
      </c>
      <c r="AE30" s="51">
        <f>SUM(AD30,W30)</f>
        <v>4</v>
      </c>
      <c r="AF30" s="62">
        <f>AE30/C30</f>
        <v>1.3333333333333333</v>
      </c>
      <c r="AG30" s="60">
        <v>32</v>
      </c>
      <c r="AH30" s="51" t="s">
        <v>94</v>
      </c>
      <c r="AI30" s="60">
        <v>1</v>
      </c>
      <c r="AJ30" s="63">
        <v>3</v>
      </c>
      <c r="AK30" s="45">
        <v>3</v>
      </c>
      <c r="AL30" s="63">
        <f>SUM(AI30:AK30)</f>
        <v>7</v>
      </c>
      <c r="AM30" s="64">
        <f>AL30/C30</f>
        <v>2.3333333333333335</v>
      </c>
      <c r="AN30" s="60">
        <v>32</v>
      </c>
      <c r="AO30" s="51" t="s">
        <v>94</v>
      </c>
      <c r="AP30" s="60">
        <v>0</v>
      </c>
      <c r="AQ30" s="63">
        <v>0</v>
      </c>
      <c r="AR30" s="45">
        <v>1</v>
      </c>
      <c r="AS30" s="63">
        <f>SUM(AP30:AR30)</f>
        <v>1</v>
      </c>
      <c r="AT30" s="64">
        <f>AS30/C30</f>
        <v>0.33333333333333331</v>
      </c>
      <c r="AU30" s="60">
        <v>32</v>
      </c>
      <c r="AV30" s="51" t="s">
        <v>94</v>
      </c>
      <c r="AW30" s="60">
        <v>2</v>
      </c>
      <c r="AX30" s="63">
        <v>2</v>
      </c>
      <c r="AY30" s="45">
        <v>3</v>
      </c>
      <c r="AZ30" s="63">
        <f>SUM(AW30:AY30)</f>
        <v>7</v>
      </c>
      <c r="BA30" s="64">
        <f>AZ30/C30</f>
        <v>2.3333333333333335</v>
      </c>
      <c r="BB30" s="60">
        <v>32</v>
      </c>
      <c r="BC30" s="51" t="s">
        <v>94</v>
      </c>
      <c r="BD30" s="60">
        <v>1</v>
      </c>
      <c r="BE30" s="63">
        <v>3</v>
      </c>
      <c r="BF30" s="45">
        <v>4</v>
      </c>
      <c r="BG30" s="63">
        <f>SUM(BD30:BF30)</f>
        <v>8</v>
      </c>
      <c r="BH30" s="64">
        <f>BG30/C30</f>
        <v>2.6666666666666665</v>
      </c>
      <c r="BI30" s="60">
        <v>32</v>
      </c>
      <c r="BJ30" s="51" t="s">
        <v>94</v>
      </c>
      <c r="BK30" s="60">
        <v>4</v>
      </c>
      <c r="BL30" s="63">
        <v>1</v>
      </c>
      <c r="BM30" s="45">
        <v>4</v>
      </c>
      <c r="BN30" s="66">
        <f>SUM(BK30:BM30)</f>
        <v>9</v>
      </c>
      <c r="BO30" s="64">
        <f>BN30/C30</f>
        <v>3</v>
      </c>
      <c r="BP30" s="60">
        <v>32</v>
      </c>
      <c r="BQ30" s="51" t="s">
        <v>94</v>
      </c>
      <c r="BR30" s="60">
        <v>1</v>
      </c>
      <c r="BS30" s="63">
        <v>1</v>
      </c>
      <c r="BT30" s="45">
        <v>4</v>
      </c>
      <c r="BU30" s="67">
        <f>SUM(BR30:BT30)</f>
        <v>6</v>
      </c>
      <c r="BV30" s="68">
        <f>BU30/C30</f>
        <v>2</v>
      </c>
      <c r="BW30" s="60">
        <v>32</v>
      </c>
      <c r="BX30" s="51" t="s">
        <v>94</v>
      </c>
      <c r="BY30" s="60">
        <v>0</v>
      </c>
      <c r="BZ30" s="63">
        <v>0</v>
      </c>
      <c r="CA30" s="45">
        <v>0</v>
      </c>
      <c r="CB30" s="63">
        <f>SUM(BY30:CA30)</f>
        <v>0</v>
      </c>
      <c r="CC30" s="64">
        <f>CB30/C30</f>
        <v>0</v>
      </c>
      <c r="CD30" s="60">
        <v>32</v>
      </c>
      <c r="CE30" s="51" t="s">
        <v>94</v>
      </c>
      <c r="CF30" s="69">
        <v>67</v>
      </c>
      <c r="CG30" s="51">
        <v>75</v>
      </c>
      <c r="CH30" s="45">
        <v>50</v>
      </c>
      <c r="CI30" s="51">
        <f>SUM(CF30:CH30)</f>
        <v>192</v>
      </c>
      <c r="CJ30" s="62">
        <f>CI30/C30</f>
        <v>64</v>
      </c>
      <c r="CK30" s="49"/>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row>
    <row r="31" spans="1:182" s="67" customFormat="1" ht="15.75" x14ac:dyDescent="0.3">
      <c r="A31" s="44">
        <v>33</v>
      </c>
      <c r="B31" s="58" t="s">
        <v>95</v>
      </c>
      <c r="C31" s="59">
        <v>3</v>
      </c>
      <c r="D31" s="60">
        <v>33</v>
      </c>
      <c r="E31" s="51" t="s">
        <v>95</v>
      </c>
      <c r="F31" s="60">
        <v>17</v>
      </c>
      <c r="G31" s="51">
        <v>13</v>
      </c>
      <c r="H31" s="45">
        <v>10</v>
      </c>
      <c r="I31" s="51">
        <f>SUM(F31:H31)</f>
        <v>40</v>
      </c>
      <c r="J31" s="62">
        <f>I31/C31</f>
        <v>13.333333333333334</v>
      </c>
      <c r="K31" s="60">
        <v>33</v>
      </c>
      <c r="L31" s="51" t="s">
        <v>95</v>
      </c>
      <c r="M31" s="60">
        <v>1</v>
      </c>
      <c r="N31" s="63">
        <v>0</v>
      </c>
      <c r="O31" s="45">
        <v>0</v>
      </c>
      <c r="P31" s="63">
        <f>SUM(M31:O31)</f>
        <v>1</v>
      </c>
      <c r="Q31" s="64">
        <f>P31/C31</f>
        <v>0.33333333333333331</v>
      </c>
      <c r="R31" s="60">
        <v>33</v>
      </c>
      <c r="S31" s="51" t="s">
        <v>95</v>
      </c>
      <c r="T31" s="60">
        <v>0</v>
      </c>
      <c r="U31" s="63">
        <v>0</v>
      </c>
      <c r="V31" s="45">
        <v>0</v>
      </c>
      <c r="W31" s="63">
        <f>SUM(T31:V31)</f>
        <v>0</v>
      </c>
      <c r="X31" s="64">
        <f>W31/C31</f>
        <v>0</v>
      </c>
      <c r="Y31" s="60">
        <v>33</v>
      </c>
      <c r="Z31" s="51" t="s">
        <v>95</v>
      </c>
      <c r="AA31" s="60">
        <v>2</v>
      </c>
      <c r="AB31" s="63">
        <v>2</v>
      </c>
      <c r="AC31" s="45">
        <v>2</v>
      </c>
      <c r="AD31" s="51">
        <f>SUM(AA31:AC31)</f>
        <v>6</v>
      </c>
      <c r="AE31" s="51">
        <f>SUM(AD31,W31)</f>
        <v>6</v>
      </c>
      <c r="AF31" s="62">
        <f>AE31/C31</f>
        <v>2</v>
      </c>
      <c r="AG31" s="60">
        <v>33</v>
      </c>
      <c r="AH31" s="51" t="s">
        <v>95</v>
      </c>
      <c r="AI31" s="60">
        <v>3</v>
      </c>
      <c r="AJ31" s="63">
        <v>3</v>
      </c>
      <c r="AK31" s="45">
        <v>3</v>
      </c>
      <c r="AL31" s="63">
        <f>SUM(AI31:AK31)</f>
        <v>9</v>
      </c>
      <c r="AM31" s="64">
        <f>AL31/C31</f>
        <v>3</v>
      </c>
      <c r="AN31" s="60">
        <v>33</v>
      </c>
      <c r="AO31" s="51" t="s">
        <v>95</v>
      </c>
      <c r="AP31" s="60">
        <v>2</v>
      </c>
      <c r="AQ31" s="63">
        <v>1</v>
      </c>
      <c r="AR31" s="45">
        <v>0</v>
      </c>
      <c r="AS31" s="63">
        <f>SUM(AP31:AR31)</f>
        <v>3</v>
      </c>
      <c r="AT31" s="64">
        <f>AS31/C31</f>
        <v>1</v>
      </c>
      <c r="AU31" s="60">
        <v>33</v>
      </c>
      <c r="AV31" s="51" t="s">
        <v>95</v>
      </c>
      <c r="AW31" s="60">
        <v>1</v>
      </c>
      <c r="AX31" s="63">
        <v>2</v>
      </c>
      <c r="AY31" s="45">
        <v>4</v>
      </c>
      <c r="AZ31" s="63">
        <f>SUM(AW31:AY31)</f>
        <v>7</v>
      </c>
      <c r="BA31" s="64">
        <f>AZ31/C31</f>
        <v>2.3333333333333335</v>
      </c>
      <c r="BB31" s="60">
        <v>33</v>
      </c>
      <c r="BC31" s="51" t="s">
        <v>95</v>
      </c>
      <c r="BD31" s="60">
        <v>6</v>
      </c>
      <c r="BE31" s="63">
        <v>5</v>
      </c>
      <c r="BF31" s="45">
        <v>3</v>
      </c>
      <c r="BG31" s="63">
        <f>SUM(BD31:BF31)</f>
        <v>14</v>
      </c>
      <c r="BH31" s="64">
        <f>BG31/C31</f>
        <v>4.666666666666667</v>
      </c>
      <c r="BI31" s="60">
        <v>33</v>
      </c>
      <c r="BJ31" s="51" t="s">
        <v>95</v>
      </c>
      <c r="BK31" s="60">
        <v>11</v>
      </c>
      <c r="BL31" s="63">
        <v>8</v>
      </c>
      <c r="BM31" s="45">
        <v>8</v>
      </c>
      <c r="BN31" s="66">
        <f>SUM(BK31:BM31)</f>
        <v>27</v>
      </c>
      <c r="BO31" s="64">
        <f>BN31/C31</f>
        <v>9</v>
      </c>
      <c r="BP31" s="60">
        <v>33</v>
      </c>
      <c r="BQ31" s="51" t="s">
        <v>95</v>
      </c>
      <c r="BR31" s="60">
        <v>2</v>
      </c>
      <c r="BS31" s="63">
        <v>2</v>
      </c>
      <c r="BT31" s="45">
        <v>1</v>
      </c>
      <c r="BU31" s="67">
        <f>SUM(BR31:BT31)</f>
        <v>5</v>
      </c>
      <c r="BV31" s="68">
        <f>BU31/C31</f>
        <v>1.6666666666666667</v>
      </c>
      <c r="BW31" s="60">
        <v>33</v>
      </c>
      <c r="BX31" s="51" t="s">
        <v>95</v>
      </c>
      <c r="BY31" s="60">
        <v>0</v>
      </c>
      <c r="BZ31" s="63">
        <v>0</v>
      </c>
      <c r="CA31" s="45">
        <v>0</v>
      </c>
      <c r="CB31" s="63">
        <f>SUM(BY31:CA31)</f>
        <v>0</v>
      </c>
      <c r="CC31" s="64">
        <f>CB31/C31</f>
        <v>0</v>
      </c>
      <c r="CD31" s="60">
        <v>33</v>
      </c>
      <c r="CE31" s="51" t="s">
        <v>95</v>
      </c>
      <c r="CF31" s="69">
        <v>76</v>
      </c>
      <c r="CG31" s="51">
        <v>62</v>
      </c>
      <c r="CH31" s="45">
        <v>80</v>
      </c>
      <c r="CI31" s="51">
        <f>SUM(CF31:CH31)</f>
        <v>218</v>
      </c>
      <c r="CJ31" s="62">
        <f>CI31/C31</f>
        <v>72.666666666666671</v>
      </c>
      <c r="CK31" s="49"/>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row>
    <row r="32" spans="1:182" s="67" customFormat="1" ht="16.5" thickBot="1" x14ac:dyDescent="0.35">
      <c r="A32" s="81">
        <v>35</v>
      </c>
      <c r="B32" s="82" t="s">
        <v>96</v>
      </c>
      <c r="C32" s="83">
        <v>3</v>
      </c>
      <c r="D32" s="84">
        <v>35</v>
      </c>
      <c r="E32" s="85" t="s">
        <v>96</v>
      </c>
      <c r="F32" s="84">
        <v>4</v>
      </c>
      <c r="G32" s="85">
        <v>4</v>
      </c>
      <c r="H32" s="86">
        <v>3</v>
      </c>
      <c r="I32" s="85">
        <f>SUM(F32:H32)</f>
        <v>11</v>
      </c>
      <c r="J32" s="87">
        <f>I32/C32</f>
        <v>3.6666666666666665</v>
      </c>
      <c r="K32" s="84">
        <v>35</v>
      </c>
      <c r="L32" s="85" t="s">
        <v>96</v>
      </c>
      <c r="M32" s="84">
        <v>0</v>
      </c>
      <c r="N32" s="85">
        <v>1</v>
      </c>
      <c r="O32" s="86">
        <v>0</v>
      </c>
      <c r="P32" s="85">
        <f>SUM(M32:O32)</f>
        <v>1</v>
      </c>
      <c r="Q32" s="87">
        <f>P32/C32</f>
        <v>0.33333333333333331</v>
      </c>
      <c r="R32" s="84">
        <v>35</v>
      </c>
      <c r="S32" s="85" t="s">
        <v>96</v>
      </c>
      <c r="T32" s="84">
        <v>0</v>
      </c>
      <c r="U32" s="85">
        <v>1</v>
      </c>
      <c r="V32" s="86">
        <v>0</v>
      </c>
      <c r="W32" s="85">
        <f>SUM(T32:V32)</f>
        <v>1</v>
      </c>
      <c r="X32" s="87">
        <f>W32/C32</f>
        <v>0.33333333333333331</v>
      </c>
      <c r="Y32" s="84">
        <v>35</v>
      </c>
      <c r="Z32" s="85" t="s">
        <v>96</v>
      </c>
      <c r="AA32" s="84">
        <v>1</v>
      </c>
      <c r="AB32" s="85">
        <v>0</v>
      </c>
      <c r="AC32" s="86">
        <v>2</v>
      </c>
      <c r="AD32" s="85">
        <f>SUM(AA32:AC32)</f>
        <v>3</v>
      </c>
      <c r="AE32" s="85">
        <f>SUM(AD32,W32)</f>
        <v>4</v>
      </c>
      <c r="AF32" s="87">
        <f>AE32/C32</f>
        <v>1.3333333333333333</v>
      </c>
      <c r="AG32" s="84">
        <v>35</v>
      </c>
      <c r="AH32" s="85" t="s">
        <v>96</v>
      </c>
      <c r="AI32" s="84">
        <v>3</v>
      </c>
      <c r="AJ32" s="85">
        <v>1</v>
      </c>
      <c r="AK32" s="86">
        <v>3</v>
      </c>
      <c r="AL32" s="85">
        <f>SUM(AI32:AK32)</f>
        <v>7</v>
      </c>
      <c r="AM32" s="87">
        <f>AL32/C32</f>
        <v>2.3333333333333335</v>
      </c>
      <c r="AN32" s="84">
        <v>35</v>
      </c>
      <c r="AO32" s="85" t="s">
        <v>96</v>
      </c>
      <c r="AP32" s="84">
        <v>0</v>
      </c>
      <c r="AQ32" s="85">
        <v>0</v>
      </c>
      <c r="AR32" s="86">
        <v>0</v>
      </c>
      <c r="AS32" s="85">
        <f>SUM(AP32:AR32)</f>
        <v>0</v>
      </c>
      <c r="AT32" s="87">
        <f>AS32/C32</f>
        <v>0</v>
      </c>
      <c r="AU32" s="84">
        <v>35</v>
      </c>
      <c r="AV32" s="85" t="s">
        <v>96</v>
      </c>
      <c r="AW32" s="84">
        <v>1</v>
      </c>
      <c r="AX32" s="85">
        <v>0</v>
      </c>
      <c r="AY32" s="86">
        <v>2</v>
      </c>
      <c r="AZ32" s="85">
        <f>SUM(AW32:AY32)</f>
        <v>3</v>
      </c>
      <c r="BA32" s="87">
        <f>AZ32/C32</f>
        <v>1</v>
      </c>
      <c r="BB32" s="84">
        <v>35</v>
      </c>
      <c r="BC32" s="85" t="s">
        <v>96</v>
      </c>
      <c r="BD32" s="84">
        <v>2</v>
      </c>
      <c r="BE32" s="85">
        <v>3</v>
      </c>
      <c r="BF32" s="86">
        <v>0</v>
      </c>
      <c r="BG32" s="85">
        <f>SUM(BD32:BF32)</f>
        <v>5</v>
      </c>
      <c r="BH32" s="87">
        <f>BG32/C32</f>
        <v>1.6666666666666667</v>
      </c>
      <c r="BI32" s="84">
        <v>35</v>
      </c>
      <c r="BJ32" s="85" t="s">
        <v>96</v>
      </c>
      <c r="BK32" s="84">
        <v>2</v>
      </c>
      <c r="BL32" s="85">
        <v>1</v>
      </c>
      <c r="BM32" s="86">
        <v>3</v>
      </c>
      <c r="BN32" s="88">
        <f>SUM(BK32:BM32)</f>
        <v>6</v>
      </c>
      <c r="BO32" s="87">
        <f>BN32/C32</f>
        <v>2</v>
      </c>
      <c r="BP32" s="84">
        <v>35</v>
      </c>
      <c r="BQ32" s="85" t="s">
        <v>96</v>
      </c>
      <c r="BR32" s="84">
        <v>0</v>
      </c>
      <c r="BS32" s="85">
        <v>0</v>
      </c>
      <c r="BT32" s="86">
        <v>0</v>
      </c>
      <c r="BU32" s="89">
        <f>SUM(BR32:BT32)</f>
        <v>0</v>
      </c>
      <c r="BV32" s="90">
        <f>BU32/C32</f>
        <v>0</v>
      </c>
      <c r="BW32" s="84">
        <v>35</v>
      </c>
      <c r="BX32" s="85" t="s">
        <v>96</v>
      </c>
      <c r="BY32" s="84">
        <v>1</v>
      </c>
      <c r="BZ32" s="85">
        <v>0</v>
      </c>
      <c r="CA32" s="86">
        <v>0</v>
      </c>
      <c r="CB32" s="85">
        <f>SUM(BY32:CA32)</f>
        <v>1</v>
      </c>
      <c r="CC32" s="87">
        <f>CB32/C32</f>
        <v>0.33333333333333331</v>
      </c>
      <c r="CD32" s="84">
        <v>35</v>
      </c>
      <c r="CE32" s="85" t="s">
        <v>96</v>
      </c>
      <c r="CF32" s="91">
        <v>25</v>
      </c>
      <c r="CG32" s="85">
        <v>50</v>
      </c>
      <c r="CH32" s="86">
        <v>100</v>
      </c>
      <c r="CI32" s="85">
        <f>SUM(CF32:CH32)</f>
        <v>175</v>
      </c>
      <c r="CJ32" s="87">
        <f>CI32/C32</f>
        <v>58.333333333333336</v>
      </c>
      <c r="CK32" s="49"/>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row>
    <row r="33" spans="3:144" s="63" customFormat="1" ht="16.5" thickTop="1" x14ac:dyDescent="0.3">
      <c r="C33" s="63" t="s">
        <v>3</v>
      </c>
      <c r="H33" s="77"/>
      <c r="J33" s="64"/>
      <c r="O33" s="92"/>
      <c r="Q33" s="64"/>
      <c r="X33" s="64"/>
      <c r="AF33" s="64"/>
      <c r="AT33" s="64"/>
      <c r="BA33" s="64"/>
      <c r="BB33" s="67"/>
      <c r="BD33" s="66"/>
      <c r="BH33" s="64"/>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s="63" customFormat="1" ht="15.75" x14ac:dyDescent="0.3">
      <c r="C34" s="63" t="s">
        <v>3</v>
      </c>
      <c r="H34" s="77"/>
      <c r="J34" s="64"/>
      <c r="O34" s="92"/>
      <c r="Q34" s="64"/>
      <c r="X34" s="64"/>
      <c r="AF34" s="64"/>
      <c r="AT34" s="64"/>
      <c r="BA34" s="64"/>
      <c r="BD34" s="66"/>
      <c r="BH34" s="64"/>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s="63" customFormat="1" ht="15.75" x14ac:dyDescent="0.3">
      <c r="H35" s="77"/>
      <c r="J35" s="64"/>
      <c r="O35" s="92"/>
      <c r="Q35" s="64"/>
      <c r="X35" s="64"/>
      <c r="AF35" s="64"/>
      <c r="AT35" s="64"/>
      <c r="BA35" s="64"/>
      <c r="BD35" s="66"/>
      <c r="BH35" s="64"/>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s="63" customFormat="1" ht="15.75" x14ac:dyDescent="0.3">
      <c r="H36" s="77"/>
      <c r="J36" s="64"/>
      <c r="O36" s="92"/>
      <c r="Q36" s="64"/>
      <c r="X36" s="64"/>
      <c r="AF36" s="64"/>
      <c r="AT36" s="64"/>
      <c r="BA36" s="64"/>
      <c r="BD36" s="66"/>
      <c r="BH36" s="64"/>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s="63" customFormat="1" ht="15.75" x14ac:dyDescent="0.3">
      <c r="H37" s="77"/>
      <c r="J37" s="64"/>
      <c r="O37" s="92"/>
      <c r="Q37" s="64"/>
      <c r="X37" s="64"/>
      <c r="AF37" s="64"/>
      <c r="AT37" s="64"/>
      <c r="BA37" s="64"/>
      <c r="BD37" s="66"/>
      <c r="BH37" s="64"/>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s="63" customFormat="1" ht="15.75" x14ac:dyDescent="0.3">
      <c r="H38" s="77"/>
      <c r="J38" s="64"/>
      <c r="O38" s="92"/>
      <c r="Q38" s="64"/>
      <c r="X38" s="64"/>
      <c r="AF38" s="64"/>
      <c r="AT38" s="64"/>
      <c r="BA38" s="64"/>
      <c r="BD38" s="66"/>
      <c r="BH38" s="64"/>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s="63" customFormat="1" ht="15.75" x14ac:dyDescent="0.3">
      <c r="H39" s="77"/>
      <c r="J39" s="64"/>
      <c r="O39" s="92"/>
      <c r="Q39" s="64"/>
      <c r="X39" s="64"/>
      <c r="AF39" s="64"/>
      <c r="AT39" s="64"/>
      <c r="BA39" s="64"/>
      <c r="BD39" s="66"/>
      <c r="BH39" s="64"/>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s="63" customFormat="1" ht="15.75" x14ac:dyDescent="0.3">
      <c r="H40" s="77"/>
      <c r="J40" s="64"/>
      <c r="O40" s="92"/>
      <c r="Q40" s="64"/>
      <c r="X40" s="64"/>
      <c r="AF40" s="64"/>
      <c r="AT40" s="64"/>
      <c r="BA40" s="64"/>
      <c r="BD40" s="66"/>
      <c r="BH40" s="64"/>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s="63" customFormat="1" ht="15.75" x14ac:dyDescent="0.3">
      <c r="H41" s="77"/>
      <c r="J41" s="64"/>
      <c r="O41" s="92"/>
      <c r="Q41" s="64"/>
      <c r="X41" s="64"/>
      <c r="AF41" s="64"/>
      <c r="AT41" s="64"/>
      <c r="BA41" s="64"/>
      <c r="BD41" s="66"/>
      <c r="BH41" s="64"/>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s="63" customFormat="1" ht="15.75" x14ac:dyDescent="0.3">
      <c r="H42" s="77"/>
      <c r="J42" s="64"/>
      <c r="O42" s="92"/>
      <c r="Q42" s="64"/>
      <c r="X42" s="64"/>
      <c r="AF42" s="64"/>
      <c r="AT42" s="64"/>
      <c r="BA42" s="64"/>
      <c r="BD42" s="66"/>
      <c r="BH42" s="64"/>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s="63" customFormat="1" ht="15.75" x14ac:dyDescent="0.3">
      <c r="H43" s="77"/>
      <c r="J43" s="64"/>
      <c r="O43" s="92"/>
      <c r="Q43" s="64"/>
      <c r="X43" s="64"/>
      <c r="AF43" s="64"/>
      <c r="AT43" s="64"/>
      <c r="BA43" s="64"/>
      <c r="BD43" s="66"/>
      <c r="BH43" s="64"/>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s="63" customFormat="1" ht="15.75" x14ac:dyDescent="0.3">
      <c r="H44" s="77"/>
      <c r="J44" s="64"/>
      <c r="O44" s="92"/>
      <c r="Q44" s="64"/>
      <c r="X44" s="64"/>
      <c r="AF44" s="64"/>
      <c r="AT44" s="64"/>
      <c r="BA44" s="64"/>
      <c r="BD44" s="66"/>
      <c r="BH44" s="64"/>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s="63" customFormat="1" ht="15.75" x14ac:dyDescent="0.3">
      <c r="H45" s="77"/>
      <c r="J45" s="64"/>
      <c r="O45" s="92"/>
      <c r="Q45" s="64"/>
      <c r="X45" s="64"/>
      <c r="AF45" s="64"/>
      <c r="AT45" s="64"/>
      <c r="BA45" s="64"/>
      <c r="BD45" s="66"/>
      <c r="BH45" s="64"/>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s="63" customFormat="1" ht="15.75" x14ac:dyDescent="0.3">
      <c r="H46" s="77"/>
      <c r="J46" s="64"/>
      <c r="O46" s="92"/>
      <c r="Q46" s="64"/>
      <c r="X46" s="64"/>
      <c r="AF46" s="64"/>
      <c r="AT46" s="64"/>
      <c r="BA46" s="64"/>
      <c r="BD46" s="66"/>
      <c r="BH46" s="64"/>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s="63" customFormat="1" ht="15.75" x14ac:dyDescent="0.3">
      <c r="H47" s="77"/>
      <c r="J47" s="64"/>
      <c r="O47" s="92"/>
      <c r="Q47" s="64"/>
      <c r="X47" s="64"/>
      <c r="AF47" s="64"/>
      <c r="AT47" s="64"/>
      <c r="BA47" s="64"/>
      <c r="BD47" s="66"/>
      <c r="BH47" s="64"/>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s="63" customFormat="1" ht="15.75" x14ac:dyDescent="0.3">
      <c r="H48" s="77"/>
      <c r="J48" s="64"/>
      <c r="O48" s="92"/>
      <c r="Q48" s="64"/>
      <c r="X48" s="64"/>
      <c r="AF48" s="64"/>
      <c r="AT48" s="64"/>
      <c r="BA48" s="64"/>
      <c r="BD48" s="66"/>
      <c r="BH48" s="64"/>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8:144" s="63" customFormat="1" ht="15.75" x14ac:dyDescent="0.3">
      <c r="H49" s="77"/>
      <c r="J49" s="64"/>
      <c r="O49" s="92"/>
      <c r="Q49" s="64"/>
      <c r="X49" s="64"/>
      <c r="AF49" s="64"/>
      <c r="AT49" s="64"/>
      <c r="BA49" s="64"/>
      <c r="BD49" s="66"/>
      <c r="BH49" s="64"/>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8:144" s="63" customFormat="1" ht="15.75" x14ac:dyDescent="0.3">
      <c r="H50" s="77"/>
      <c r="J50" s="64"/>
      <c r="O50" s="92"/>
      <c r="Q50" s="64"/>
      <c r="X50" s="64"/>
      <c r="AF50" s="64"/>
      <c r="AT50" s="64"/>
      <c r="BA50" s="64"/>
      <c r="BD50" s="66"/>
      <c r="BH50" s="64"/>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8:144" s="63" customFormat="1" ht="15.75" x14ac:dyDescent="0.3">
      <c r="H51" s="77"/>
      <c r="J51" s="64"/>
      <c r="O51" s="92"/>
      <c r="Q51" s="64"/>
      <c r="X51" s="64"/>
      <c r="AF51" s="64"/>
      <c r="AT51" s="64"/>
      <c r="BA51" s="64"/>
      <c r="BD51" s="66"/>
      <c r="BH51" s="64"/>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8:144" s="63" customFormat="1" ht="15.75" x14ac:dyDescent="0.3">
      <c r="H52" s="77"/>
      <c r="J52" s="64"/>
      <c r="O52" s="92"/>
      <c r="Q52" s="64"/>
      <c r="X52" s="64"/>
      <c r="AF52" s="64"/>
      <c r="AT52" s="64"/>
      <c r="BA52" s="64"/>
      <c r="BD52" s="66"/>
      <c r="BH52" s="64"/>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8:144" s="63" customFormat="1" ht="15.75" x14ac:dyDescent="0.3">
      <c r="H53" s="77"/>
      <c r="J53" s="64"/>
      <c r="O53" s="92"/>
      <c r="Q53" s="64"/>
      <c r="X53" s="64"/>
      <c r="AF53" s="64"/>
      <c r="AT53" s="64"/>
      <c r="BA53" s="64"/>
      <c r="BD53" s="66"/>
      <c r="BH53" s="64"/>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8:144" s="63" customFormat="1" ht="15.75" x14ac:dyDescent="0.3">
      <c r="H54" s="77"/>
      <c r="J54" s="64"/>
      <c r="O54" s="92"/>
      <c r="Q54" s="64"/>
      <c r="X54" s="64"/>
      <c r="AF54" s="64"/>
      <c r="AT54" s="64"/>
      <c r="BA54" s="64"/>
      <c r="BD54" s="66"/>
      <c r="BH54" s="64"/>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8:144" s="63" customFormat="1" ht="15.75" x14ac:dyDescent="0.3">
      <c r="H55" s="77"/>
      <c r="J55" s="64"/>
      <c r="O55" s="92"/>
      <c r="Q55" s="64"/>
      <c r="X55" s="64"/>
      <c r="AF55" s="64"/>
      <c r="AT55" s="64"/>
      <c r="BA55" s="64"/>
      <c r="BD55" s="66"/>
      <c r="BH55" s="64"/>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8:144" s="63" customFormat="1" ht="15.75" x14ac:dyDescent="0.3">
      <c r="H56" s="77"/>
      <c r="J56" s="64"/>
      <c r="O56" s="92"/>
      <c r="Q56" s="64"/>
      <c r="X56" s="64"/>
      <c r="AF56" s="64"/>
      <c r="AT56" s="64"/>
      <c r="BA56" s="64"/>
      <c r="BD56" s="66"/>
      <c r="BH56" s="64"/>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8:144" s="63" customFormat="1" ht="15.75" x14ac:dyDescent="0.3">
      <c r="H57" s="77"/>
      <c r="J57" s="64"/>
      <c r="O57" s="92"/>
      <c r="Q57" s="64"/>
      <c r="X57" s="64"/>
      <c r="AF57" s="64"/>
      <c r="AT57" s="64"/>
      <c r="BA57" s="64"/>
      <c r="BD57" s="66"/>
      <c r="BH57" s="64"/>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8:144" s="63" customFormat="1" ht="15.75" x14ac:dyDescent="0.3">
      <c r="H58" s="77"/>
      <c r="J58" s="64"/>
      <c r="O58" s="92"/>
      <c r="Q58" s="64"/>
      <c r="X58" s="64"/>
      <c r="AF58" s="64"/>
      <c r="AT58" s="64"/>
      <c r="BA58" s="64"/>
      <c r="BD58" s="66"/>
      <c r="BH58" s="64"/>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8:144" s="63" customFormat="1" ht="15.75" x14ac:dyDescent="0.3">
      <c r="H59" s="77"/>
      <c r="J59" s="64"/>
      <c r="O59" s="92"/>
      <c r="Q59" s="64"/>
      <c r="X59" s="64"/>
      <c r="AF59" s="64"/>
      <c r="AT59" s="64"/>
      <c r="BA59" s="64"/>
      <c r="BD59" s="66"/>
      <c r="BH59" s="64"/>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8:144" s="63" customFormat="1" ht="15.75" x14ac:dyDescent="0.3">
      <c r="H60" s="77"/>
      <c r="J60" s="64"/>
      <c r="O60" s="92"/>
      <c r="Q60" s="64"/>
      <c r="X60" s="64"/>
      <c r="AF60" s="64"/>
      <c r="AT60" s="64"/>
      <c r="BA60" s="64"/>
      <c r="BD60" s="66"/>
      <c r="BH60" s="64"/>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8:144" s="63" customFormat="1" ht="15.75" x14ac:dyDescent="0.3">
      <c r="H61" s="77"/>
      <c r="J61" s="64"/>
      <c r="O61" s="92"/>
      <c r="Q61" s="64"/>
      <c r="X61" s="64"/>
      <c r="AF61" s="64"/>
      <c r="AT61" s="64"/>
      <c r="BA61" s="64"/>
      <c r="BD61" s="66"/>
      <c r="BH61" s="64"/>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8:144" s="63" customFormat="1" ht="15.75" x14ac:dyDescent="0.3">
      <c r="H62" s="77"/>
      <c r="J62" s="64"/>
      <c r="O62" s="92"/>
      <c r="Q62" s="64"/>
      <c r="X62" s="64"/>
      <c r="AF62" s="64"/>
      <c r="AT62" s="64"/>
      <c r="BA62" s="64"/>
      <c r="BD62" s="66"/>
      <c r="BH62" s="64"/>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8:144" s="63" customFormat="1" ht="15.75" x14ac:dyDescent="0.3">
      <c r="H63" s="77"/>
      <c r="J63" s="64"/>
      <c r="O63" s="92"/>
      <c r="Q63" s="64"/>
      <c r="X63" s="64"/>
      <c r="AF63" s="64"/>
      <c r="AT63" s="64"/>
      <c r="BA63" s="64"/>
      <c r="BD63" s="66"/>
      <c r="BH63" s="64"/>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8:144" s="63" customFormat="1" ht="15.75" x14ac:dyDescent="0.3">
      <c r="H64" s="77"/>
      <c r="J64" s="64"/>
      <c r="O64" s="92"/>
      <c r="Q64" s="64"/>
      <c r="X64" s="64"/>
      <c r="AF64" s="64"/>
      <c r="AT64" s="64"/>
      <c r="BA64" s="64"/>
      <c r="BD64" s="66"/>
      <c r="BH64" s="64"/>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8:144" s="63" customFormat="1" ht="15.75" x14ac:dyDescent="0.3">
      <c r="H65" s="77"/>
      <c r="J65" s="64"/>
      <c r="O65" s="92"/>
      <c r="Q65" s="64"/>
      <c r="X65" s="64"/>
      <c r="AF65" s="64"/>
      <c r="AT65" s="64"/>
      <c r="BA65" s="64"/>
      <c r="BD65" s="66"/>
      <c r="BH65" s="64"/>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8:144" s="63" customFormat="1" ht="15.75" x14ac:dyDescent="0.3">
      <c r="H66" s="77"/>
      <c r="J66" s="64"/>
      <c r="O66" s="92"/>
      <c r="Q66" s="64"/>
      <c r="X66" s="64"/>
      <c r="AF66" s="64"/>
      <c r="AT66" s="64"/>
      <c r="BA66" s="64"/>
      <c r="BD66" s="66"/>
      <c r="BH66" s="64"/>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8:144" s="63" customFormat="1" ht="15.75" x14ac:dyDescent="0.3">
      <c r="H67" s="77"/>
      <c r="J67" s="64"/>
      <c r="O67" s="92"/>
      <c r="Q67" s="64"/>
      <c r="X67" s="64"/>
      <c r="AF67" s="64"/>
      <c r="AT67" s="64"/>
      <c r="BA67" s="64"/>
      <c r="BD67" s="66"/>
      <c r="BH67" s="64"/>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8:144" s="63" customFormat="1" ht="15.75" x14ac:dyDescent="0.3">
      <c r="H68" s="77"/>
      <c r="J68" s="64"/>
      <c r="O68" s="92"/>
      <c r="Q68" s="64"/>
      <c r="X68" s="64"/>
      <c r="AF68" s="64"/>
      <c r="AT68" s="64"/>
      <c r="BA68" s="64"/>
      <c r="BD68" s="66"/>
      <c r="BH68" s="64"/>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8:144" s="63" customFormat="1" ht="15.75" x14ac:dyDescent="0.3">
      <c r="H69" s="77"/>
      <c r="J69" s="64"/>
      <c r="O69" s="92"/>
      <c r="Q69" s="64"/>
      <c r="X69" s="64"/>
      <c r="AF69" s="64"/>
      <c r="AT69" s="64"/>
      <c r="BA69" s="64"/>
      <c r="BD69" s="66"/>
      <c r="BH69" s="64"/>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8:144" s="63" customFormat="1" ht="15.75" x14ac:dyDescent="0.3">
      <c r="H70" s="77"/>
      <c r="J70" s="64"/>
      <c r="O70" s="92"/>
      <c r="Q70" s="64"/>
      <c r="X70" s="64"/>
      <c r="AF70" s="64"/>
      <c r="AT70" s="64"/>
      <c r="BA70" s="64"/>
      <c r="BD70" s="66"/>
      <c r="BH70" s="64"/>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8:144" s="63" customFormat="1" ht="15.75" x14ac:dyDescent="0.3">
      <c r="H71" s="77"/>
      <c r="J71" s="64"/>
      <c r="O71" s="92"/>
      <c r="Q71" s="64"/>
      <c r="X71" s="64"/>
      <c r="AF71" s="64"/>
      <c r="AT71" s="64"/>
      <c r="BA71" s="64"/>
      <c r="BD71" s="66"/>
      <c r="BH71" s="64"/>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8:144" s="63" customFormat="1" ht="15.75" x14ac:dyDescent="0.3">
      <c r="H72" s="77"/>
      <c r="J72" s="64"/>
      <c r="O72" s="92"/>
      <c r="Q72" s="64"/>
      <c r="X72" s="64"/>
      <c r="AF72" s="64"/>
      <c r="AT72" s="64"/>
      <c r="BA72" s="64"/>
      <c r="BD72" s="66"/>
      <c r="BH72" s="64"/>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8:144" s="63" customFormat="1" ht="15.75" x14ac:dyDescent="0.3">
      <c r="H73" s="77"/>
      <c r="J73" s="64"/>
      <c r="O73" s="92"/>
      <c r="Q73" s="64"/>
      <c r="X73" s="64"/>
      <c r="AF73" s="64"/>
      <c r="AT73" s="64"/>
      <c r="BA73" s="64"/>
      <c r="BD73" s="66"/>
      <c r="BH73" s="64"/>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8:144" s="63" customFormat="1" ht="15.75" x14ac:dyDescent="0.3">
      <c r="H74" s="77"/>
      <c r="J74" s="64"/>
      <c r="O74" s="92"/>
      <c r="Q74" s="64"/>
      <c r="X74" s="64"/>
      <c r="AF74" s="64"/>
      <c r="AT74" s="64"/>
      <c r="BA74" s="64"/>
      <c r="BD74" s="66"/>
      <c r="BH74" s="64"/>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8:144" s="63" customFormat="1" ht="15.75" x14ac:dyDescent="0.3">
      <c r="H75" s="77"/>
      <c r="J75" s="64"/>
      <c r="O75" s="92"/>
      <c r="Q75" s="64"/>
      <c r="X75" s="64"/>
      <c r="AF75" s="64"/>
      <c r="AT75" s="64"/>
      <c r="BA75" s="64"/>
      <c r="BD75" s="66"/>
      <c r="BH75" s="64"/>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8:144" s="63" customFormat="1" ht="15.75" x14ac:dyDescent="0.3">
      <c r="H76" s="77"/>
      <c r="J76" s="64"/>
      <c r="O76" s="92"/>
      <c r="Q76" s="64"/>
      <c r="X76" s="64"/>
      <c r="AF76" s="64"/>
      <c r="AT76" s="64"/>
      <c r="BA76" s="64"/>
      <c r="BD76" s="66"/>
      <c r="BH76" s="64"/>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8:144" s="63" customFormat="1" ht="15.75" x14ac:dyDescent="0.3">
      <c r="H77" s="77"/>
      <c r="J77" s="64"/>
      <c r="O77" s="92"/>
      <c r="Q77" s="64"/>
      <c r="X77" s="64"/>
      <c r="AF77" s="64"/>
      <c r="AT77" s="64"/>
      <c r="BA77" s="64"/>
      <c r="BD77" s="66"/>
      <c r="BH77" s="64"/>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8:144" s="63" customFormat="1" ht="15.75" x14ac:dyDescent="0.3">
      <c r="H78" s="77"/>
      <c r="J78" s="64"/>
      <c r="O78" s="92"/>
      <c r="Q78" s="64"/>
      <c r="X78" s="64"/>
      <c r="AF78" s="64"/>
      <c r="AT78" s="64"/>
      <c r="BA78" s="64"/>
      <c r="BD78" s="66"/>
      <c r="BH78" s="64"/>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8:144" s="63" customFormat="1" ht="15.75" x14ac:dyDescent="0.3">
      <c r="H79" s="77"/>
      <c r="J79" s="64"/>
      <c r="O79" s="92"/>
      <c r="Q79" s="64"/>
      <c r="X79" s="64"/>
      <c r="AF79" s="64"/>
      <c r="AT79" s="64"/>
      <c r="BA79" s="64"/>
      <c r="BD79" s="66"/>
      <c r="BH79" s="64"/>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row>
    <row r="80" spans="8:144" s="63" customFormat="1" ht="15.75" x14ac:dyDescent="0.3">
      <c r="H80" s="77"/>
      <c r="J80" s="64"/>
      <c r="O80" s="92"/>
      <c r="Q80" s="64"/>
      <c r="X80" s="64"/>
      <c r="AF80" s="64"/>
      <c r="AT80" s="64"/>
      <c r="BA80" s="64"/>
      <c r="BD80" s="66"/>
      <c r="BH80" s="64"/>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row>
    <row r="81" spans="8:89" s="63" customFormat="1" ht="15.75" x14ac:dyDescent="0.3">
      <c r="H81" s="77"/>
      <c r="J81" s="64"/>
      <c r="O81" s="92"/>
      <c r="Q81" s="64"/>
      <c r="X81" s="64"/>
      <c r="AF81" s="64"/>
      <c r="AT81" s="64"/>
      <c r="BA81" s="64"/>
      <c r="BD81" s="66"/>
      <c r="BH81" s="64"/>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row>
    <row r="82" spans="8:89" s="63" customFormat="1" ht="15.75" x14ac:dyDescent="0.3">
      <c r="H82" s="77"/>
      <c r="J82" s="64"/>
      <c r="O82" s="92"/>
      <c r="Q82" s="64"/>
      <c r="X82" s="64"/>
      <c r="AF82" s="64"/>
      <c r="AT82" s="64"/>
      <c r="BA82" s="64"/>
      <c r="BD82" s="66"/>
      <c r="BH82" s="64"/>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row>
    <row r="83" spans="8:89" s="63" customFormat="1" ht="15.75" x14ac:dyDescent="0.3">
      <c r="H83" s="77"/>
      <c r="J83" s="64"/>
      <c r="O83" s="92"/>
      <c r="Q83" s="64"/>
      <c r="X83" s="64"/>
      <c r="AF83" s="64"/>
      <c r="AT83" s="64"/>
      <c r="BA83" s="64"/>
      <c r="BD83" s="66"/>
      <c r="BH83" s="64"/>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row>
    <row r="84" spans="8:89" s="63" customFormat="1" ht="15.75" x14ac:dyDescent="0.3">
      <c r="H84" s="77"/>
      <c r="J84" s="64"/>
      <c r="O84" s="92"/>
      <c r="Q84" s="64"/>
      <c r="X84" s="64"/>
      <c r="AF84" s="64"/>
      <c r="AT84" s="64"/>
      <c r="BA84" s="64"/>
      <c r="BD84" s="66"/>
      <c r="BH84" s="64"/>
    </row>
    <row r="85" spans="8:89" s="63" customFormat="1" ht="15.75" x14ac:dyDescent="0.3">
      <c r="H85" s="77"/>
      <c r="J85" s="64"/>
      <c r="O85" s="92"/>
      <c r="Q85" s="64"/>
      <c r="X85" s="64"/>
      <c r="AF85" s="64"/>
      <c r="AT85" s="64"/>
      <c r="BA85" s="64"/>
      <c r="BD85" s="66"/>
      <c r="BH85" s="64"/>
    </row>
    <row r="86" spans="8:89" s="63" customFormat="1" ht="15.75" x14ac:dyDescent="0.3">
      <c r="H86" s="77"/>
      <c r="J86" s="64"/>
      <c r="O86" s="92"/>
      <c r="Q86" s="64"/>
      <c r="X86" s="64"/>
      <c r="AF86" s="64"/>
      <c r="AT86" s="64"/>
      <c r="BA86" s="64"/>
      <c r="BD86" s="66"/>
      <c r="BH86" s="64"/>
    </row>
    <row r="87" spans="8:89" s="63" customFormat="1" ht="15.75" x14ac:dyDescent="0.3">
      <c r="H87" s="77"/>
      <c r="J87" s="64"/>
      <c r="O87" s="92"/>
      <c r="Q87" s="64"/>
      <c r="X87" s="64"/>
      <c r="AF87" s="64"/>
      <c r="AT87" s="64"/>
      <c r="BA87" s="64"/>
      <c r="BD87" s="66"/>
      <c r="BH87" s="64"/>
    </row>
    <row r="88" spans="8:89" s="63" customFormat="1" ht="15.75" x14ac:dyDescent="0.3">
      <c r="H88" s="77"/>
      <c r="J88" s="64"/>
      <c r="O88" s="92"/>
      <c r="Q88" s="64"/>
      <c r="X88" s="64"/>
      <c r="AF88" s="64"/>
      <c r="AT88" s="64"/>
      <c r="BA88" s="64"/>
      <c r="BD88" s="66"/>
      <c r="BH88" s="64"/>
    </row>
    <row r="89" spans="8:89" s="63" customFormat="1" ht="15.75" x14ac:dyDescent="0.3">
      <c r="H89" s="77"/>
      <c r="J89" s="64"/>
      <c r="O89" s="92"/>
      <c r="Q89" s="64"/>
      <c r="X89" s="64"/>
      <c r="AF89" s="64"/>
      <c r="AT89" s="64"/>
      <c r="BA89" s="64"/>
      <c r="BD89" s="66"/>
      <c r="BH89" s="64"/>
    </row>
    <row r="90" spans="8:89" s="63" customFormat="1" ht="15.75" x14ac:dyDescent="0.3">
      <c r="H90" s="77"/>
      <c r="J90" s="64"/>
      <c r="O90" s="92"/>
      <c r="Q90" s="64"/>
      <c r="X90" s="64"/>
      <c r="AF90" s="64"/>
      <c r="AT90" s="64"/>
      <c r="BA90" s="64"/>
      <c r="BD90" s="66"/>
      <c r="BH90" s="64"/>
    </row>
    <row r="91" spans="8:89" s="63" customFormat="1" ht="15.75" x14ac:dyDescent="0.3">
      <c r="H91" s="77"/>
      <c r="J91" s="64"/>
      <c r="O91" s="92"/>
      <c r="Q91" s="64"/>
      <c r="X91" s="64"/>
      <c r="AF91" s="64"/>
      <c r="AT91" s="64"/>
      <c r="BA91" s="64"/>
      <c r="BD91" s="66"/>
      <c r="BH91" s="64"/>
    </row>
    <row r="92" spans="8:89" s="63" customFormat="1" ht="15.75" x14ac:dyDescent="0.3">
      <c r="H92" s="77"/>
      <c r="J92" s="64"/>
      <c r="O92" s="92"/>
      <c r="Q92" s="64"/>
      <c r="X92" s="64"/>
      <c r="AF92" s="64"/>
      <c r="AT92" s="64"/>
      <c r="BA92" s="64"/>
      <c r="BD92" s="66"/>
      <c r="BH92" s="64"/>
    </row>
    <row r="93" spans="8:89" s="63" customFormat="1" ht="15.75" x14ac:dyDescent="0.3">
      <c r="H93" s="77"/>
      <c r="J93" s="64"/>
      <c r="O93" s="92"/>
      <c r="Q93" s="64"/>
      <c r="X93" s="64"/>
      <c r="AF93" s="64"/>
      <c r="AT93" s="64"/>
      <c r="BA93" s="64"/>
      <c r="BD93" s="66"/>
      <c r="BH93" s="64"/>
    </row>
    <row r="94" spans="8:89" s="63" customFormat="1" ht="15.75" x14ac:dyDescent="0.3">
      <c r="H94" s="77"/>
      <c r="J94" s="64"/>
      <c r="O94" s="92"/>
      <c r="Q94" s="64"/>
      <c r="X94" s="64"/>
      <c r="AF94" s="64"/>
      <c r="AT94" s="64"/>
      <c r="BA94" s="64"/>
      <c r="BD94" s="66"/>
      <c r="BH94" s="64"/>
    </row>
    <row r="95" spans="8:89" s="63" customFormat="1" ht="15.75" x14ac:dyDescent="0.3">
      <c r="H95" s="77"/>
      <c r="J95" s="64"/>
      <c r="O95" s="92"/>
      <c r="Q95" s="64"/>
      <c r="X95" s="64"/>
      <c r="AF95" s="64"/>
      <c r="AT95" s="64"/>
      <c r="BA95" s="64"/>
      <c r="BD95" s="66"/>
      <c r="BH95" s="64"/>
    </row>
    <row r="96" spans="8:89" s="63" customFormat="1" ht="15.75" x14ac:dyDescent="0.3">
      <c r="H96" s="77"/>
      <c r="J96" s="64"/>
      <c r="O96" s="92"/>
      <c r="Q96" s="64"/>
      <c r="X96" s="64"/>
      <c r="AF96" s="64"/>
      <c r="AT96" s="64"/>
      <c r="BA96" s="64"/>
      <c r="BD96" s="66"/>
      <c r="BH96" s="64"/>
    </row>
    <row r="97" spans="8:60" s="63" customFormat="1" ht="15.75" x14ac:dyDescent="0.3">
      <c r="H97" s="77"/>
      <c r="J97" s="64"/>
      <c r="O97" s="92"/>
      <c r="Q97" s="64"/>
      <c r="X97" s="64"/>
      <c r="AF97" s="64"/>
      <c r="AT97" s="64"/>
      <c r="BA97" s="64"/>
      <c r="BD97" s="66"/>
      <c r="BH97" s="64"/>
    </row>
    <row r="98" spans="8:60" s="63" customFormat="1" ht="15.75" x14ac:dyDescent="0.3">
      <c r="H98" s="77"/>
      <c r="J98" s="64"/>
      <c r="O98" s="92"/>
      <c r="Q98" s="64"/>
      <c r="X98" s="64"/>
      <c r="AF98" s="64"/>
      <c r="AT98" s="64"/>
      <c r="BA98" s="64"/>
      <c r="BD98" s="66"/>
      <c r="BH98" s="64"/>
    </row>
    <row r="99" spans="8:60" s="63" customFormat="1" ht="15.75" x14ac:dyDescent="0.3">
      <c r="H99" s="77"/>
      <c r="J99" s="64"/>
      <c r="O99" s="92"/>
      <c r="Q99" s="64"/>
      <c r="X99" s="64"/>
      <c r="AF99" s="64"/>
      <c r="AT99" s="64"/>
      <c r="BA99" s="64"/>
      <c r="BD99" s="66"/>
      <c r="BH99" s="64"/>
    </row>
    <row r="100" spans="8:60" s="63" customFormat="1" ht="15.75" x14ac:dyDescent="0.3">
      <c r="H100" s="77"/>
      <c r="J100" s="64"/>
      <c r="O100" s="92"/>
      <c r="Q100" s="64"/>
      <c r="X100" s="64"/>
      <c r="AF100" s="64"/>
      <c r="AT100" s="64"/>
      <c r="BA100" s="64"/>
      <c r="BD100" s="66"/>
      <c r="BH100" s="64"/>
    </row>
    <row r="101" spans="8:60" s="63" customFormat="1" ht="15.75" x14ac:dyDescent="0.3">
      <c r="H101" s="77"/>
      <c r="J101" s="64"/>
      <c r="O101" s="92"/>
      <c r="Q101" s="64"/>
      <c r="X101" s="64"/>
      <c r="AF101" s="64"/>
      <c r="AT101" s="64"/>
      <c r="BA101" s="64"/>
      <c r="BD101" s="66"/>
      <c r="BH101" s="64"/>
    </row>
    <row r="102" spans="8:60" s="63" customFormat="1" ht="15.75" x14ac:dyDescent="0.3">
      <c r="H102" s="77"/>
      <c r="J102" s="64"/>
      <c r="O102" s="92"/>
      <c r="Q102" s="64"/>
      <c r="X102" s="64"/>
      <c r="AF102" s="64"/>
      <c r="AT102" s="64"/>
      <c r="BA102" s="64"/>
      <c r="BD102" s="66"/>
      <c r="BH102" s="64"/>
    </row>
    <row r="103" spans="8:60" s="63" customFormat="1" ht="15.75" x14ac:dyDescent="0.3">
      <c r="H103" s="77"/>
      <c r="J103" s="64"/>
      <c r="O103" s="92"/>
      <c r="Q103" s="64"/>
      <c r="X103" s="64"/>
      <c r="AF103" s="64"/>
      <c r="AT103" s="64"/>
      <c r="BA103" s="64"/>
      <c r="BD103" s="66"/>
      <c r="BH103" s="64"/>
    </row>
    <row r="104" spans="8:60" s="63" customFormat="1" ht="15.75" x14ac:dyDescent="0.3">
      <c r="H104" s="77"/>
      <c r="J104" s="64"/>
      <c r="O104" s="92"/>
      <c r="Q104" s="64"/>
      <c r="X104" s="64"/>
      <c r="AF104" s="64"/>
      <c r="AT104" s="64"/>
      <c r="BA104" s="64"/>
      <c r="BD104" s="66"/>
      <c r="BH104" s="64"/>
    </row>
    <row r="105" spans="8:60" s="63" customFormat="1" ht="15.75" x14ac:dyDescent="0.3">
      <c r="H105" s="77"/>
      <c r="J105" s="64"/>
      <c r="O105" s="92"/>
      <c r="Q105" s="64"/>
      <c r="X105" s="64"/>
      <c r="AF105" s="64"/>
      <c r="AT105" s="64"/>
      <c r="BA105" s="64"/>
      <c r="BD105" s="66"/>
      <c r="BH105" s="64"/>
    </row>
    <row r="106" spans="8:60" s="63" customFormat="1" ht="15.75" x14ac:dyDescent="0.3">
      <c r="H106" s="77"/>
      <c r="J106" s="64"/>
      <c r="O106" s="92"/>
      <c r="Q106" s="64"/>
      <c r="X106" s="64"/>
      <c r="AF106" s="64"/>
      <c r="AT106" s="64"/>
      <c r="BA106" s="64"/>
      <c r="BD106" s="66"/>
      <c r="BH106" s="64"/>
    </row>
    <row r="107" spans="8:60" s="63" customFormat="1" ht="15.75" x14ac:dyDescent="0.3">
      <c r="H107" s="77"/>
      <c r="J107" s="64"/>
      <c r="O107" s="92"/>
      <c r="Q107" s="64"/>
      <c r="X107" s="64"/>
      <c r="AF107" s="64"/>
      <c r="AT107" s="64"/>
      <c r="BA107" s="64"/>
      <c r="BD107" s="66"/>
      <c r="BH107" s="64"/>
    </row>
    <row r="108" spans="8:60" s="63" customFormat="1" ht="15.75" x14ac:dyDescent="0.3">
      <c r="H108" s="77"/>
      <c r="J108" s="64"/>
      <c r="O108" s="92"/>
      <c r="Q108" s="64"/>
      <c r="X108" s="64"/>
      <c r="AF108" s="64"/>
      <c r="AT108" s="64"/>
      <c r="BA108" s="64"/>
      <c r="BD108" s="66"/>
      <c r="BH108" s="64"/>
    </row>
    <row r="109" spans="8:60" s="63" customFormat="1" ht="15.75" x14ac:dyDescent="0.3">
      <c r="H109" s="77"/>
      <c r="J109" s="64"/>
      <c r="O109" s="92"/>
      <c r="Q109" s="64"/>
      <c r="X109" s="64"/>
      <c r="AF109" s="64"/>
      <c r="AT109" s="64"/>
      <c r="BA109" s="64"/>
      <c r="BD109" s="66"/>
      <c r="BH109" s="64"/>
    </row>
    <row r="110" spans="8:60" s="63" customFormat="1" ht="15.75" x14ac:dyDescent="0.3">
      <c r="H110" s="77"/>
      <c r="J110" s="64"/>
      <c r="O110" s="92"/>
      <c r="Q110" s="64"/>
      <c r="X110" s="64"/>
      <c r="AF110" s="64"/>
      <c r="AT110" s="64"/>
      <c r="BA110" s="64"/>
      <c r="BD110" s="66"/>
      <c r="BH110" s="64"/>
    </row>
    <row r="111" spans="8:60" s="63" customFormat="1" ht="15.75" x14ac:dyDescent="0.3">
      <c r="H111" s="77"/>
      <c r="J111" s="64"/>
      <c r="O111" s="92"/>
      <c r="Q111" s="64"/>
      <c r="X111" s="64"/>
      <c r="AF111" s="64"/>
      <c r="AT111" s="64"/>
      <c r="BA111" s="64"/>
      <c r="BD111" s="66"/>
      <c r="BH111" s="64"/>
    </row>
    <row r="112" spans="8:60" s="63" customFormat="1" ht="15.75" x14ac:dyDescent="0.3">
      <c r="H112" s="77"/>
      <c r="J112" s="64"/>
      <c r="O112" s="92"/>
      <c r="Q112" s="64"/>
      <c r="X112" s="64"/>
      <c r="AF112" s="64"/>
      <c r="AT112" s="64"/>
      <c r="BA112" s="64"/>
      <c r="BD112" s="66"/>
      <c r="BH112" s="64"/>
    </row>
    <row r="113" spans="8:60" s="63" customFormat="1" ht="15.75" x14ac:dyDescent="0.3">
      <c r="H113" s="77"/>
      <c r="J113" s="64"/>
      <c r="O113" s="92"/>
      <c r="Q113" s="64"/>
      <c r="X113" s="64"/>
      <c r="AF113" s="64"/>
      <c r="AT113" s="64"/>
      <c r="BA113" s="64"/>
      <c r="BD113" s="66"/>
      <c r="BH113" s="64"/>
    </row>
    <row r="114" spans="8:60" s="63" customFormat="1" ht="15.75" x14ac:dyDescent="0.3">
      <c r="H114" s="77"/>
      <c r="J114" s="64"/>
      <c r="O114" s="92"/>
      <c r="Q114" s="64"/>
      <c r="X114" s="64"/>
      <c r="AF114" s="64"/>
      <c r="AT114" s="64"/>
      <c r="BA114" s="64"/>
      <c r="BD114" s="66"/>
      <c r="BH114" s="64"/>
    </row>
    <row r="115" spans="8:60" s="63" customFormat="1" ht="15.75" x14ac:dyDescent="0.3">
      <c r="H115" s="77"/>
      <c r="J115" s="64"/>
      <c r="O115" s="92"/>
      <c r="Q115" s="64"/>
      <c r="X115" s="64"/>
      <c r="AF115" s="64"/>
      <c r="AT115" s="64"/>
      <c r="BA115" s="64"/>
      <c r="BD115" s="66"/>
      <c r="BH115" s="64"/>
    </row>
    <row r="116" spans="8:60" s="63" customFormat="1" ht="15.75" x14ac:dyDescent="0.3">
      <c r="H116" s="77"/>
      <c r="J116" s="64"/>
      <c r="O116" s="92"/>
      <c r="Q116" s="64"/>
      <c r="X116" s="64"/>
      <c r="AF116" s="64"/>
      <c r="AT116" s="64"/>
      <c r="BA116" s="64"/>
      <c r="BD116" s="66"/>
      <c r="BH116" s="64"/>
    </row>
    <row r="117" spans="8:60" s="63" customFormat="1" ht="15.75" x14ac:dyDescent="0.3">
      <c r="H117" s="77"/>
      <c r="J117" s="64"/>
      <c r="O117" s="92"/>
      <c r="Q117" s="64"/>
      <c r="X117" s="64"/>
      <c r="AF117" s="64"/>
      <c r="AT117" s="64"/>
      <c r="BA117" s="64"/>
      <c r="BD117" s="66"/>
      <c r="BH117" s="64"/>
    </row>
    <row r="118" spans="8:60" s="63" customFormat="1" ht="15.75" x14ac:dyDescent="0.3">
      <c r="H118" s="77"/>
      <c r="J118" s="64"/>
      <c r="O118" s="92"/>
      <c r="Q118" s="64"/>
      <c r="X118" s="64"/>
      <c r="AF118" s="64"/>
      <c r="AT118" s="64"/>
      <c r="BA118" s="64"/>
      <c r="BD118" s="66"/>
      <c r="BH118" s="64"/>
    </row>
    <row r="119" spans="8:60" s="63" customFormat="1" ht="15.75" x14ac:dyDescent="0.3">
      <c r="H119" s="77"/>
      <c r="J119" s="64"/>
      <c r="O119" s="92"/>
      <c r="Q119" s="64"/>
      <c r="X119" s="64"/>
      <c r="AF119" s="64"/>
      <c r="AT119" s="64"/>
      <c r="BA119" s="64"/>
      <c r="BD119" s="66"/>
      <c r="BH119" s="64"/>
    </row>
    <row r="120" spans="8:60" s="63" customFormat="1" ht="15.75" x14ac:dyDescent="0.3">
      <c r="H120" s="77"/>
      <c r="J120" s="64"/>
      <c r="O120" s="92"/>
      <c r="Q120" s="64"/>
      <c r="X120" s="64"/>
      <c r="AF120" s="64"/>
      <c r="AT120" s="64"/>
      <c r="BA120" s="64"/>
      <c r="BD120" s="66"/>
      <c r="BH120" s="64"/>
    </row>
    <row r="121" spans="8:60" s="63" customFormat="1" ht="15.75" x14ac:dyDescent="0.3">
      <c r="H121" s="77"/>
      <c r="J121" s="64"/>
      <c r="O121" s="92"/>
      <c r="Q121" s="64"/>
      <c r="X121" s="64"/>
      <c r="AF121" s="64"/>
      <c r="AT121" s="64"/>
      <c r="BA121" s="64"/>
      <c r="BD121" s="66"/>
      <c r="BH121" s="64"/>
    </row>
    <row r="122" spans="8:60" s="63" customFormat="1" ht="15.75" x14ac:dyDescent="0.3">
      <c r="H122" s="77"/>
      <c r="J122" s="64"/>
      <c r="O122" s="92"/>
      <c r="Q122" s="64"/>
      <c r="X122" s="64"/>
      <c r="AF122" s="64"/>
      <c r="AT122" s="64"/>
      <c r="BA122" s="64"/>
      <c r="BD122" s="66"/>
      <c r="BH122" s="64"/>
    </row>
    <row r="123" spans="8:60" s="63" customFormat="1" ht="15.75" x14ac:dyDescent="0.3">
      <c r="H123" s="77"/>
      <c r="J123" s="64"/>
      <c r="O123" s="92"/>
      <c r="Q123" s="64"/>
      <c r="X123" s="64"/>
      <c r="AF123" s="64"/>
      <c r="AT123" s="64"/>
      <c r="BA123" s="64"/>
      <c r="BD123" s="66"/>
      <c r="BH123" s="64"/>
    </row>
    <row r="124" spans="8:60" s="63" customFormat="1" ht="15.75" x14ac:dyDescent="0.3">
      <c r="H124" s="77"/>
      <c r="J124" s="64"/>
      <c r="O124" s="92"/>
      <c r="Q124" s="64"/>
      <c r="X124" s="64"/>
      <c r="AF124" s="64"/>
      <c r="AT124" s="64"/>
      <c r="BA124" s="64"/>
      <c r="BD124" s="66"/>
      <c r="BH124" s="64"/>
    </row>
    <row r="125" spans="8:60" s="63" customFormat="1" ht="15.75" x14ac:dyDescent="0.3">
      <c r="H125" s="77"/>
      <c r="J125" s="64"/>
      <c r="O125" s="92"/>
      <c r="Q125" s="64"/>
      <c r="X125" s="64"/>
      <c r="AF125" s="64"/>
      <c r="AT125" s="64"/>
      <c r="BA125" s="64"/>
      <c r="BD125" s="66"/>
      <c r="BH125" s="64"/>
    </row>
    <row r="126" spans="8:60" s="63" customFormat="1" ht="15.75" x14ac:dyDescent="0.3">
      <c r="H126" s="77"/>
      <c r="J126" s="64"/>
      <c r="O126" s="92"/>
      <c r="Q126" s="64"/>
      <c r="X126" s="64"/>
      <c r="AF126" s="64"/>
      <c r="AT126" s="64"/>
      <c r="BA126" s="64"/>
      <c r="BD126" s="66"/>
      <c r="BH126" s="64"/>
    </row>
    <row r="127" spans="8:60" s="63" customFormat="1" ht="15.75" x14ac:dyDescent="0.3">
      <c r="H127" s="77"/>
      <c r="J127" s="64"/>
      <c r="O127" s="92"/>
      <c r="Q127" s="64"/>
      <c r="X127" s="64"/>
      <c r="AF127" s="64"/>
      <c r="AT127" s="64"/>
      <c r="BA127" s="64"/>
      <c r="BD127" s="66"/>
      <c r="BH127" s="64"/>
    </row>
    <row r="128" spans="8:60" s="63" customFormat="1" ht="15.75" x14ac:dyDescent="0.3">
      <c r="H128" s="77"/>
      <c r="J128" s="64"/>
      <c r="O128" s="92"/>
      <c r="Q128" s="64"/>
      <c r="X128" s="64"/>
      <c r="AF128" s="64"/>
      <c r="AT128" s="64"/>
      <c r="BA128" s="64"/>
      <c r="BD128" s="66"/>
      <c r="BH128" s="64"/>
    </row>
    <row r="129" spans="8:60" s="63" customFormat="1" ht="15.75" x14ac:dyDescent="0.3">
      <c r="H129" s="77"/>
      <c r="J129" s="64"/>
      <c r="O129" s="92"/>
      <c r="Q129" s="64"/>
      <c r="X129" s="64"/>
      <c r="AF129" s="64"/>
      <c r="AT129" s="64"/>
      <c r="BA129" s="64"/>
      <c r="BD129" s="66"/>
      <c r="BH129" s="64"/>
    </row>
    <row r="130" spans="8:60" s="63" customFormat="1" ht="15.75" x14ac:dyDescent="0.3">
      <c r="H130" s="77"/>
      <c r="J130" s="64"/>
      <c r="O130" s="92"/>
      <c r="Q130" s="64"/>
      <c r="X130" s="64"/>
      <c r="AF130" s="64"/>
      <c r="AT130" s="64"/>
      <c r="BA130" s="64"/>
      <c r="BD130" s="66"/>
      <c r="BH130" s="64"/>
    </row>
    <row r="131" spans="8:60" s="63" customFormat="1" ht="15.75" x14ac:dyDescent="0.3">
      <c r="H131" s="77"/>
      <c r="J131" s="64"/>
      <c r="O131" s="92"/>
      <c r="Q131" s="64"/>
      <c r="X131" s="64"/>
      <c r="AF131" s="64"/>
      <c r="AT131" s="64"/>
      <c r="BA131" s="64"/>
      <c r="BD131" s="66"/>
      <c r="BH131" s="64"/>
    </row>
    <row r="132" spans="8:60" s="63" customFormat="1" ht="15.75" x14ac:dyDescent="0.3">
      <c r="H132" s="77"/>
      <c r="J132" s="64"/>
      <c r="O132" s="92"/>
      <c r="Q132" s="64"/>
      <c r="X132" s="64"/>
      <c r="AF132" s="64"/>
      <c r="AT132" s="64"/>
      <c r="BA132" s="64"/>
      <c r="BD132" s="66"/>
      <c r="BH132" s="64"/>
    </row>
    <row r="133" spans="8:60" s="63" customFormat="1" ht="15.75" x14ac:dyDescent="0.3">
      <c r="H133" s="77"/>
      <c r="J133" s="64"/>
      <c r="O133" s="92"/>
      <c r="Q133" s="64"/>
      <c r="X133" s="64"/>
      <c r="AF133" s="64"/>
      <c r="AT133" s="64"/>
      <c r="BA133" s="64"/>
      <c r="BD133" s="66"/>
      <c r="BH133" s="64"/>
    </row>
    <row r="134" spans="8:60" s="63" customFormat="1" ht="15.75" x14ac:dyDescent="0.3">
      <c r="H134" s="77"/>
      <c r="J134" s="64"/>
      <c r="O134" s="92"/>
      <c r="Q134" s="64"/>
      <c r="X134" s="64"/>
      <c r="AF134" s="64"/>
      <c r="AT134" s="64"/>
      <c r="BA134" s="64"/>
      <c r="BD134" s="66"/>
      <c r="BH134" s="64"/>
    </row>
    <row r="135" spans="8:60" s="63" customFormat="1" ht="15.75" x14ac:dyDescent="0.3">
      <c r="H135" s="77"/>
      <c r="J135" s="64"/>
      <c r="O135" s="92"/>
      <c r="Q135" s="64"/>
      <c r="X135" s="64"/>
      <c r="AF135" s="64"/>
      <c r="AT135" s="64"/>
      <c r="BA135" s="64"/>
      <c r="BD135" s="66"/>
      <c r="BH135" s="64"/>
    </row>
    <row r="136" spans="8:60" s="63" customFormat="1" ht="15.75" x14ac:dyDescent="0.3">
      <c r="H136" s="77"/>
      <c r="J136" s="64"/>
      <c r="O136" s="92"/>
      <c r="Q136" s="64"/>
      <c r="X136" s="64"/>
      <c r="AF136" s="64"/>
      <c r="AT136" s="64"/>
      <c r="BA136" s="64"/>
      <c r="BD136" s="66"/>
      <c r="BH136" s="64"/>
    </row>
    <row r="137" spans="8:60" s="63" customFormat="1" ht="15.75" x14ac:dyDescent="0.3">
      <c r="H137" s="77"/>
      <c r="J137" s="64"/>
      <c r="O137" s="92"/>
      <c r="Q137" s="64"/>
      <c r="X137" s="64"/>
      <c r="AF137" s="64"/>
      <c r="AT137" s="64"/>
      <c r="BA137" s="64"/>
      <c r="BD137" s="66"/>
      <c r="BH137" s="64"/>
    </row>
    <row r="138" spans="8:60" s="63" customFormat="1" ht="15.75" x14ac:dyDescent="0.3">
      <c r="H138" s="77"/>
      <c r="J138" s="64"/>
      <c r="O138" s="92"/>
      <c r="Q138" s="64"/>
      <c r="X138" s="64"/>
      <c r="AF138" s="64"/>
      <c r="AT138" s="64"/>
      <c r="BA138" s="64"/>
      <c r="BD138" s="66"/>
      <c r="BH138" s="64"/>
    </row>
    <row r="139" spans="8:60" s="63" customFormat="1" ht="15.75" x14ac:dyDescent="0.3">
      <c r="H139" s="77"/>
      <c r="J139" s="64"/>
      <c r="O139" s="92"/>
      <c r="Q139" s="64"/>
      <c r="X139" s="64"/>
      <c r="AF139" s="64"/>
      <c r="AT139" s="64"/>
      <c r="BA139" s="64"/>
      <c r="BD139" s="66"/>
      <c r="BH139" s="64"/>
    </row>
    <row r="140" spans="8:60" s="63" customFormat="1" ht="15.75" x14ac:dyDescent="0.3">
      <c r="H140" s="77"/>
      <c r="J140" s="64"/>
      <c r="O140" s="92"/>
      <c r="Q140" s="64"/>
      <c r="X140" s="64"/>
      <c r="AF140" s="64"/>
      <c r="AT140" s="64"/>
      <c r="BA140" s="64"/>
      <c r="BD140" s="66"/>
      <c r="BH140" s="64"/>
    </row>
    <row r="141" spans="8:60" s="63" customFormat="1" ht="15.75" x14ac:dyDescent="0.3">
      <c r="H141" s="77"/>
      <c r="J141" s="64"/>
      <c r="O141" s="92"/>
      <c r="Q141" s="64"/>
      <c r="X141" s="64"/>
      <c r="AF141" s="64"/>
      <c r="AT141" s="64"/>
      <c r="BA141" s="64"/>
      <c r="BD141" s="66"/>
      <c r="BH141" s="64"/>
    </row>
    <row r="142" spans="8:60" s="63" customFormat="1" ht="15.75" x14ac:dyDescent="0.3">
      <c r="H142" s="77"/>
      <c r="J142" s="64"/>
      <c r="O142" s="92"/>
      <c r="Q142" s="64"/>
      <c r="X142" s="64"/>
      <c r="AF142" s="64"/>
      <c r="AT142" s="64"/>
      <c r="BA142" s="64"/>
      <c r="BD142" s="66"/>
      <c r="BH142" s="64"/>
    </row>
    <row r="143" spans="8:60" s="63" customFormat="1" ht="15.75" x14ac:dyDescent="0.3">
      <c r="H143" s="77"/>
      <c r="J143" s="64"/>
      <c r="O143" s="92"/>
      <c r="Q143" s="64"/>
      <c r="X143" s="64"/>
      <c r="AF143" s="64"/>
      <c r="AT143" s="64"/>
      <c r="BA143" s="64"/>
      <c r="BD143" s="66"/>
      <c r="BH143" s="64"/>
    </row>
    <row r="144" spans="8:60" s="63" customFormat="1" ht="15.75" x14ac:dyDescent="0.3">
      <c r="H144" s="77"/>
      <c r="J144" s="64"/>
      <c r="O144" s="92"/>
      <c r="Q144" s="64"/>
      <c r="X144" s="64"/>
      <c r="AF144" s="64"/>
      <c r="AT144" s="64"/>
      <c r="BA144" s="64"/>
      <c r="BD144" s="66"/>
      <c r="BH144" s="64"/>
    </row>
    <row r="145" spans="8:60" s="63" customFormat="1" ht="15.75" x14ac:dyDescent="0.3">
      <c r="H145" s="77"/>
      <c r="J145" s="64"/>
      <c r="O145" s="92"/>
      <c r="Q145" s="64"/>
      <c r="X145" s="64"/>
      <c r="AF145" s="64"/>
      <c r="AT145" s="64"/>
      <c r="BA145" s="64"/>
      <c r="BD145" s="66"/>
      <c r="BH145" s="64"/>
    </row>
    <row r="146" spans="8:60" s="63" customFormat="1" ht="15.75" x14ac:dyDescent="0.3">
      <c r="H146" s="77"/>
      <c r="J146" s="64"/>
      <c r="O146" s="92"/>
      <c r="Q146" s="64"/>
      <c r="X146" s="64"/>
      <c r="AF146" s="64"/>
      <c r="AT146" s="64"/>
      <c r="BA146" s="64"/>
      <c r="BD146" s="66"/>
      <c r="BH146" s="64"/>
    </row>
    <row r="147" spans="8:60" s="63" customFormat="1" ht="15.75" x14ac:dyDescent="0.3">
      <c r="H147" s="77"/>
      <c r="J147" s="64"/>
      <c r="O147" s="92"/>
      <c r="Q147" s="64"/>
      <c r="X147" s="64"/>
      <c r="AF147" s="64"/>
      <c r="AT147" s="64"/>
      <c r="BA147" s="64"/>
      <c r="BD147" s="66"/>
      <c r="BH147" s="64"/>
    </row>
    <row r="148" spans="8:60" s="63" customFormat="1" ht="15.75" x14ac:dyDescent="0.3">
      <c r="H148" s="77"/>
      <c r="J148" s="64"/>
      <c r="O148" s="92"/>
      <c r="Q148" s="64"/>
      <c r="X148" s="64"/>
      <c r="AF148" s="64"/>
      <c r="AT148" s="64"/>
      <c r="BA148" s="64"/>
      <c r="BD148" s="66"/>
      <c r="BH148" s="64"/>
    </row>
    <row r="149" spans="8:60" s="63" customFormat="1" ht="15.75" x14ac:dyDescent="0.3">
      <c r="H149" s="77"/>
      <c r="J149" s="64"/>
      <c r="O149" s="92"/>
      <c r="Q149" s="64"/>
      <c r="X149" s="64"/>
      <c r="AF149" s="64"/>
      <c r="AT149" s="64"/>
      <c r="BA149" s="64"/>
      <c r="BD149" s="66"/>
      <c r="BH149" s="64"/>
    </row>
    <row r="150" spans="8:60" s="63" customFormat="1" ht="15.75" x14ac:dyDescent="0.3">
      <c r="H150" s="77"/>
      <c r="J150" s="64"/>
      <c r="O150" s="92"/>
      <c r="Q150" s="64"/>
      <c r="X150" s="64"/>
      <c r="AF150" s="64"/>
      <c r="AT150" s="64"/>
      <c r="BA150" s="64"/>
      <c r="BD150" s="66"/>
      <c r="BH150" s="64"/>
    </row>
    <row r="151" spans="8:60" s="63" customFormat="1" ht="15.75" x14ac:dyDescent="0.3">
      <c r="H151" s="77"/>
      <c r="J151" s="64"/>
      <c r="O151" s="92"/>
      <c r="Q151" s="64"/>
      <c r="X151" s="64"/>
      <c r="AF151" s="64"/>
      <c r="AT151" s="64"/>
      <c r="BA151" s="64"/>
      <c r="BD151" s="66"/>
      <c r="BH151" s="64"/>
    </row>
    <row r="152" spans="8:60" s="63" customFormat="1" ht="15.75" x14ac:dyDescent="0.3">
      <c r="H152" s="77"/>
      <c r="J152" s="64"/>
      <c r="O152" s="92"/>
      <c r="Q152" s="64"/>
      <c r="X152" s="64"/>
      <c r="AF152" s="64"/>
      <c r="AT152" s="64"/>
      <c r="BA152" s="64"/>
      <c r="BD152" s="66"/>
      <c r="BH152" s="64"/>
    </row>
    <row r="153" spans="8:60" s="63" customFormat="1" ht="15.75" x14ac:dyDescent="0.3">
      <c r="H153" s="77"/>
      <c r="J153" s="64"/>
      <c r="O153" s="92"/>
      <c r="Q153" s="64"/>
      <c r="X153" s="64"/>
      <c r="AF153" s="64"/>
      <c r="AT153" s="64"/>
      <c r="BA153" s="64"/>
      <c r="BD153" s="66"/>
      <c r="BH153" s="64"/>
    </row>
    <row r="154" spans="8:60" s="63" customFormat="1" ht="15.75" x14ac:dyDescent="0.3">
      <c r="H154" s="77"/>
      <c r="J154" s="64"/>
      <c r="O154" s="92"/>
      <c r="Q154" s="64"/>
      <c r="X154" s="64"/>
      <c r="AF154" s="64"/>
      <c r="AT154" s="64"/>
      <c r="BA154" s="64"/>
      <c r="BD154" s="66"/>
      <c r="BH154" s="64"/>
    </row>
    <row r="155" spans="8:60" s="63" customFormat="1" ht="15.75" x14ac:dyDescent="0.3">
      <c r="H155" s="77"/>
      <c r="J155" s="64"/>
      <c r="O155" s="92"/>
      <c r="Q155" s="64"/>
      <c r="X155" s="64"/>
      <c r="AF155" s="64"/>
      <c r="AT155" s="64"/>
      <c r="BA155" s="64"/>
      <c r="BD155" s="66"/>
      <c r="BH155" s="64"/>
    </row>
    <row r="156" spans="8:60" s="63" customFormat="1" ht="15.75" x14ac:dyDescent="0.3">
      <c r="H156" s="77"/>
      <c r="J156" s="64"/>
      <c r="O156" s="92"/>
      <c r="Q156" s="64"/>
      <c r="X156" s="64"/>
      <c r="AF156" s="64"/>
      <c r="AT156" s="64"/>
      <c r="BA156" s="64"/>
      <c r="BD156" s="66"/>
      <c r="BH156" s="64"/>
    </row>
    <row r="157" spans="8:60" s="63" customFormat="1" ht="15.75" x14ac:dyDescent="0.3">
      <c r="H157" s="77"/>
      <c r="J157" s="64"/>
      <c r="O157" s="92"/>
      <c r="Q157" s="64"/>
      <c r="X157" s="64"/>
      <c r="AF157" s="64"/>
      <c r="AT157" s="64"/>
      <c r="BA157" s="64"/>
      <c r="BD157" s="66"/>
      <c r="BH157" s="64"/>
    </row>
    <row r="158" spans="8:60" s="63" customFormat="1" ht="15.75" x14ac:dyDescent="0.3">
      <c r="H158" s="77"/>
      <c r="J158" s="64"/>
      <c r="O158" s="92"/>
      <c r="Q158" s="64"/>
      <c r="X158" s="64"/>
      <c r="AF158" s="64"/>
      <c r="AT158" s="64"/>
      <c r="BA158" s="64"/>
      <c r="BD158" s="66"/>
      <c r="BH158" s="64"/>
    </row>
    <row r="159" spans="8:60" s="63" customFormat="1" ht="15.75" x14ac:dyDescent="0.3">
      <c r="H159" s="77"/>
      <c r="J159" s="64"/>
      <c r="O159" s="92"/>
      <c r="Q159" s="64"/>
      <c r="X159" s="64"/>
      <c r="AF159" s="64"/>
      <c r="AT159" s="64"/>
      <c r="BA159" s="64"/>
      <c r="BD159" s="66"/>
      <c r="BH159" s="64"/>
    </row>
    <row r="160" spans="8:60" s="63" customFormat="1" ht="15.75" x14ac:dyDescent="0.3">
      <c r="H160" s="77"/>
      <c r="J160" s="64"/>
      <c r="O160" s="92"/>
      <c r="Q160" s="64"/>
      <c r="X160" s="64"/>
      <c r="AF160" s="64"/>
      <c r="AT160" s="64"/>
      <c r="BA160" s="64"/>
      <c r="BD160" s="66"/>
      <c r="BH160" s="64"/>
    </row>
    <row r="161" spans="8:60" s="63" customFormat="1" ht="15.75" x14ac:dyDescent="0.3">
      <c r="H161" s="77"/>
      <c r="J161" s="64"/>
      <c r="O161" s="92"/>
      <c r="Q161" s="64"/>
      <c r="X161" s="64"/>
      <c r="AF161" s="64"/>
      <c r="AT161" s="64"/>
      <c r="BA161" s="64"/>
      <c r="BD161" s="66"/>
      <c r="BH161" s="64"/>
    </row>
    <row r="162" spans="8:60" s="63" customFormat="1" ht="15.75" x14ac:dyDescent="0.3">
      <c r="H162" s="77"/>
      <c r="J162" s="64"/>
      <c r="O162" s="92"/>
      <c r="Q162" s="64"/>
      <c r="X162" s="64"/>
      <c r="AF162" s="64"/>
      <c r="AT162" s="64"/>
      <c r="BA162" s="64"/>
      <c r="BD162" s="66"/>
      <c r="BH162" s="64"/>
    </row>
    <row r="163" spans="8:60" s="63" customFormat="1" ht="15.75" x14ac:dyDescent="0.3">
      <c r="H163" s="77"/>
      <c r="J163" s="64"/>
      <c r="O163" s="92"/>
      <c r="Q163" s="64"/>
      <c r="X163" s="64"/>
      <c r="AF163" s="64"/>
      <c r="AT163" s="64"/>
      <c r="BA163" s="64"/>
      <c r="BD163" s="66"/>
      <c r="BH163" s="64"/>
    </row>
    <row r="164" spans="8:60" s="63" customFormat="1" ht="15.75" x14ac:dyDescent="0.3">
      <c r="H164" s="77"/>
      <c r="J164" s="64"/>
      <c r="O164" s="92"/>
      <c r="Q164" s="64"/>
      <c r="X164" s="64"/>
      <c r="AF164" s="64"/>
      <c r="AT164" s="64"/>
      <c r="BA164" s="64"/>
      <c r="BD164" s="66"/>
      <c r="BH164" s="64"/>
    </row>
    <row r="165" spans="8:60" s="63" customFormat="1" ht="15.75" x14ac:dyDescent="0.3">
      <c r="H165" s="77"/>
      <c r="J165" s="64"/>
      <c r="O165" s="92"/>
      <c r="Q165" s="64"/>
      <c r="X165" s="64"/>
      <c r="AF165" s="64"/>
      <c r="AT165" s="64"/>
      <c r="BA165" s="64"/>
      <c r="BD165" s="66"/>
      <c r="BH165" s="64"/>
    </row>
    <row r="166" spans="8:60" s="63" customFormat="1" ht="15.75" x14ac:dyDescent="0.3">
      <c r="H166" s="77"/>
      <c r="J166" s="64"/>
      <c r="O166" s="92"/>
      <c r="Q166" s="64"/>
      <c r="X166" s="64"/>
      <c r="AF166" s="64"/>
      <c r="AT166" s="64"/>
      <c r="BA166" s="64"/>
      <c r="BD166" s="66"/>
      <c r="BH166" s="64"/>
    </row>
    <row r="167" spans="8:60" s="63" customFormat="1" ht="15.75" x14ac:dyDescent="0.3">
      <c r="H167" s="77"/>
      <c r="J167" s="64"/>
      <c r="O167" s="92"/>
      <c r="Q167" s="64"/>
      <c r="X167" s="64"/>
      <c r="AF167" s="64"/>
      <c r="AT167" s="64"/>
      <c r="BA167" s="64"/>
      <c r="BD167" s="66"/>
      <c r="BH167" s="64"/>
    </row>
    <row r="168" spans="8:60" s="63" customFormat="1" ht="15.75" x14ac:dyDescent="0.3">
      <c r="H168" s="77"/>
      <c r="J168" s="64"/>
      <c r="O168" s="92"/>
      <c r="Q168" s="64"/>
      <c r="X168" s="64"/>
      <c r="AF168" s="64"/>
      <c r="AT168" s="64"/>
      <c r="BA168" s="64"/>
      <c r="BD168" s="66"/>
      <c r="BH168" s="64"/>
    </row>
    <row r="169" spans="8:60" s="63" customFormat="1" ht="15.75" x14ac:dyDescent="0.3">
      <c r="H169" s="77"/>
      <c r="J169" s="64"/>
      <c r="O169" s="92"/>
      <c r="Q169" s="64"/>
      <c r="X169" s="64"/>
      <c r="AF169" s="64"/>
      <c r="AT169" s="64"/>
      <c r="BA169" s="64"/>
      <c r="BD169" s="66"/>
      <c r="BH169" s="64"/>
    </row>
    <row r="170" spans="8:60" s="63" customFormat="1" ht="15.75" x14ac:dyDescent="0.3">
      <c r="H170" s="77"/>
      <c r="J170" s="64"/>
      <c r="O170" s="92"/>
      <c r="Q170" s="64"/>
      <c r="X170" s="64"/>
      <c r="AF170" s="64"/>
      <c r="AT170" s="64"/>
      <c r="BA170" s="64"/>
      <c r="BD170" s="66"/>
      <c r="BH170" s="64"/>
    </row>
    <row r="171" spans="8:60" s="63" customFormat="1" ht="15.75" x14ac:dyDescent="0.3">
      <c r="H171" s="77"/>
      <c r="J171" s="64"/>
      <c r="O171" s="92"/>
      <c r="Q171" s="64"/>
      <c r="X171" s="64"/>
      <c r="AF171" s="64"/>
      <c r="AT171" s="64"/>
      <c r="BA171" s="64"/>
      <c r="BD171" s="66"/>
      <c r="BH171" s="64"/>
    </row>
    <row r="172" spans="8:60" s="63" customFormat="1" ht="15.75" x14ac:dyDescent="0.3">
      <c r="H172" s="77"/>
      <c r="J172" s="64"/>
      <c r="O172" s="92"/>
      <c r="Q172" s="64"/>
      <c r="X172" s="64"/>
      <c r="AF172" s="64"/>
      <c r="AT172" s="64"/>
      <c r="BA172" s="64"/>
      <c r="BD172" s="66"/>
      <c r="BH172" s="64"/>
    </row>
    <row r="173" spans="8:60" s="63" customFormat="1" ht="15.75" x14ac:dyDescent="0.3">
      <c r="H173" s="77"/>
      <c r="J173" s="64"/>
      <c r="O173" s="92"/>
      <c r="Q173" s="64"/>
      <c r="X173" s="64"/>
      <c r="AF173" s="64"/>
      <c r="AT173" s="64"/>
      <c r="BA173" s="64"/>
      <c r="BD173" s="66"/>
      <c r="BH173" s="64"/>
    </row>
    <row r="174" spans="8:60" s="63" customFormat="1" ht="15.75" x14ac:dyDescent="0.3">
      <c r="H174" s="77"/>
      <c r="J174" s="64"/>
      <c r="O174" s="92"/>
      <c r="Q174" s="64"/>
      <c r="X174" s="64"/>
      <c r="AF174" s="64"/>
      <c r="AT174" s="64"/>
      <c r="BA174" s="64"/>
      <c r="BD174" s="66"/>
      <c r="BH174" s="64"/>
    </row>
    <row r="175" spans="8:60" s="63" customFormat="1" ht="15.75" x14ac:dyDescent="0.3">
      <c r="H175" s="77"/>
      <c r="J175" s="64"/>
      <c r="O175" s="92"/>
      <c r="Q175" s="64"/>
      <c r="X175" s="64"/>
      <c r="AF175" s="64"/>
      <c r="AT175" s="64"/>
      <c r="BA175" s="64"/>
      <c r="BD175" s="66"/>
      <c r="BH175" s="64"/>
    </row>
    <row r="176" spans="8:60" s="63" customFormat="1" ht="15.75" x14ac:dyDescent="0.3">
      <c r="H176" s="77"/>
      <c r="J176" s="64"/>
      <c r="O176" s="92"/>
      <c r="Q176" s="64"/>
      <c r="X176" s="64"/>
      <c r="AF176" s="64"/>
      <c r="AT176" s="64"/>
      <c r="BA176" s="64"/>
      <c r="BD176" s="66"/>
      <c r="BH176" s="64"/>
    </row>
    <row r="177" spans="8:60" s="63" customFormat="1" ht="15.75" x14ac:dyDescent="0.3">
      <c r="H177" s="77"/>
      <c r="J177" s="64"/>
      <c r="O177" s="92"/>
      <c r="Q177" s="64"/>
      <c r="X177" s="64"/>
      <c r="AF177" s="64"/>
      <c r="AT177" s="64"/>
      <c r="BA177" s="64"/>
      <c r="BD177" s="66"/>
      <c r="BH177" s="64"/>
    </row>
    <row r="178" spans="8:60" s="63" customFormat="1" ht="15.75" x14ac:dyDescent="0.3">
      <c r="H178" s="77"/>
      <c r="J178" s="64"/>
      <c r="O178" s="92"/>
      <c r="Q178" s="64"/>
      <c r="X178" s="64"/>
      <c r="AF178" s="64"/>
      <c r="AT178" s="64"/>
      <c r="BA178" s="64"/>
      <c r="BD178" s="66"/>
      <c r="BH178" s="64"/>
    </row>
    <row r="179" spans="8:60" s="63" customFormat="1" ht="15.75" x14ac:dyDescent="0.3">
      <c r="H179" s="77"/>
      <c r="J179" s="64"/>
      <c r="O179" s="92"/>
      <c r="Q179" s="64"/>
      <c r="X179" s="64"/>
      <c r="AF179" s="64"/>
      <c r="AT179" s="64"/>
      <c r="BA179" s="64"/>
      <c r="BD179" s="66"/>
      <c r="BH179" s="64"/>
    </row>
    <row r="180" spans="8:60" s="63" customFormat="1" ht="15.75" x14ac:dyDescent="0.3">
      <c r="H180" s="77"/>
      <c r="J180" s="64"/>
      <c r="O180" s="92"/>
      <c r="Q180" s="64"/>
      <c r="X180" s="64"/>
      <c r="AF180" s="64"/>
      <c r="AT180" s="64"/>
      <c r="BA180" s="64"/>
      <c r="BD180" s="66"/>
      <c r="BH180" s="64"/>
    </row>
    <row r="181" spans="8:60" s="63" customFormat="1" ht="15.75" x14ac:dyDescent="0.3">
      <c r="H181" s="77"/>
      <c r="J181" s="64"/>
      <c r="O181" s="92"/>
      <c r="Q181" s="64"/>
      <c r="X181" s="64"/>
      <c r="AF181" s="64"/>
      <c r="AT181" s="64"/>
      <c r="BA181" s="64"/>
      <c r="BD181" s="66"/>
      <c r="BH181" s="64"/>
    </row>
    <row r="182" spans="8:60" s="63" customFormat="1" ht="15.75" x14ac:dyDescent="0.3">
      <c r="H182" s="77"/>
      <c r="J182" s="64"/>
      <c r="O182" s="92"/>
      <c r="Q182" s="64"/>
      <c r="X182" s="64"/>
      <c r="AF182" s="64"/>
      <c r="AT182" s="64"/>
      <c r="BA182" s="64"/>
      <c r="BD182" s="66"/>
      <c r="BH182" s="64"/>
    </row>
    <row r="183" spans="8:60" s="63" customFormat="1" ht="15.75" x14ac:dyDescent="0.3">
      <c r="H183" s="77"/>
      <c r="J183" s="64"/>
      <c r="O183" s="92"/>
      <c r="Q183" s="64"/>
      <c r="X183" s="64"/>
      <c r="AF183" s="64"/>
      <c r="AT183" s="64"/>
      <c r="BA183" s="64"/>
      <c r="BD183" s="66"/>
      <c r="BH183" s="64"/>
    </row>
    <row r="184" spans="8:60" s="63" customFormat="1" ht="15.75" x14ac:dyDescent="0.3">
      <c r="H184" s="77"/>
      <c r="J184" s="64"/>
      <c r="O184" s="92"/>
      <c r="Q184" s="64"/>
      <c r="X184" s="64"/>
      <c r="AF184" s="64"/>
      <c r="AT184" s="64"/>
      <c r="BA184" s="64"/>
      <c r="BD184" s="66"/>
      <c r="BH184" s="64"/>
    </row>
    <row r="185" spans="8:60" s="63" customFormat="1" ht="15.75" x14ac:dyDescent="0.3">
      <c r="H185" s="77"/>
      <c r="J185" s="64"/>
      <c r="O185" s="92"/>
      <c r="Q185" s="64"/>
      <c r="X185" s="64"/>
      <c r="AF185" s="64"/>
      <c r="AT185" s="64"/>
      <c r="BA185" s="64"/>
      <c r="BD185" s="66"/>
      <c r="BH185" s="64"/>
    </row>
    <row r="186" spans="8:60" s="63" customFormat="1" ht="15.75" x14ac:dyDescent="0.3">
      <c r="H186" s="77"/>
      <c r="J186" s="64"/>
      <c r="O186" s="92"/>
      <c r="Q186" s="64"/>
      <c r="X186" s="64"/>
      <c r="AF186" s="64"/>
      <c r="AT186" s="64"/>
      <c r="BA186" s="64"/>
      <c r="BD186" s="66"/>
      <c r="BH186" s="64"/>
    </row>
    <row r="187" spans="8:60" s="63" customFormat="1" ht="15.75" x14ac:dyDescent="0.3">
      <c r="H187" s="77"/>
      <c r="J187" s="64"/>
      <c r="O187" s="92"/>
      <c r="Q187" s="64"/>
      <c r="X187" s="64"/>
      <c r="AF187" s="64"/>
      <c r="AT187" s="64"/>
      <c r="BA187" s="64"/>
      <c r="BD187" s="66"/>
      <c r="BH187" s="64"/>
    </row>
    <row r="188" spans="8:60" s="63" customFormat="1" ht="15.75" x14ac:dyDescent="0.3">
      <c r="H188" s="77"/>
      <c r="J188" s="64"/>
      <c r="O188" s="92"/>
      <c r="Q188" s="64"/>
      <c r="X188" s="64"/>
      <c r="AF188" s="64"/>
      <c r="AT188" s="64"/>
      <c r="BA188" s="64"/>
      <c r="BD188" s="66"/>
      <c r="BH188" s="64"/>
    </row>
    <row r="189" spans="8:60" s="63" customFormat="1" ht="15.75" x14ac:dyDescent="0.3">
      <c r="H189" s="77"/>
      <c r="J189" s="64"/>
      <c r="O189" s="92"/>
      <c r="Q189" s="64"/>
      <c r="X189" s="64"/>
      <c r="AF189" s="64"/>
      <c r="AT189" s="64"/>
      <c r="BA189" s="64"/>
      <c r="BD189" s="66"/>
      <c r="BH189" s="64"/>
    </row>
    <row r="190" spans="8:60" s="63" customFormat="1" ht="15.75" x14ac:dyDescent="0.3">
      <c r="H190" s="77"/>
      <c r="J190" s="64"/>
      <c r="O190" s="92"/>
      <c r="Q190" s="64"/>
      <c r="X190" s="64"/>
      <c r="AF190" s="64"/>
      <c r="AT190" s="64"/>
      <c r="BA190" s="64"/>
      <c r="BD190" s="66"/>
      <c r="BH190" s="64"/>
    </row>
    <row r="191" spans="8:60" s="63" customFormat="1" ht="15.75" x14ac:dyDescent="0.3">
      <c r="H191" s="77"/>
      <c r="J191" s="64"/>
      <c r="O191" s="92"/>
      <c r="Q191" s="64"/>
      <c r="X191" s="64"/>
      <c r="AF191" s="64"/>
      <c r="AT191" s="64"/>
      <c r="BA191" s="64"/>
      <c r="BD191" s="66"/>
      <c r="BH191" s="64"/>
    </row>
    <row r="192" spans="8:60" s="63" customFormat="1" ht="15.75" x14ac:dyDescent="0.3">
      <c r="H192" s="77"/>
      <c r="J192" s="64"/>
      <c r="O192" s="92"/>
      <c r="Q192" s="64"/>
      <c r="X192" s="64"/>
      <c r="AF192" s="64"/>
      <c r="AT192" s="64"/>
      <c r="BA192" s="64"/>
      <c r="BD192" s="66"/>
      <c r="BH192" s="64"/>
    </row>
    <row r="193" spans="8:60" s="63" customFormat="1" ht="15.75" x14ac:dyDescent="0.3">
      <c r="H193" s="77"/>
      <c r="J193" s="64"/>
      <c r="O193" s="92"/>
      <c r="Q193" s="64"/>
      <c r="X193" s="64"/>
      <c r="AF193" s="64"/>
      <c r="AT193" s="64"/>
      <c r="BA193" s="64"/>
      <c r="BD193" s="66"/>
      <c r="BH193" s="64"/>
    </row>
    <row r="194" spans="8:60" s="63" customFormat="1" ht="15.75" x14ac:dyDescent="0.3">
      <c r="H194" s="77"/>
      <c r="J194" s="64"/>
      <c r="O194" s="92"/>
      <c r="Q194" s="64"/>
      <c r="X194" s="64"/>
      <c r="AF194" s="64"/>
      <c r="AT194" s="64"/>
      <c r="BA194" s="64"/>
      <c r="BD194" s="66"/>
      <c r="BH194" s="64"/>
    </row>
    <row r="195" spans="8:60" s="63" customFormat="1" ht="15.75" x14ac:dyDescent="0.3">
      <c r="H195" s="77"/>
      <c r="J195" s="64"/>
      <c r="O195" s="92"/>
      <c r="Q195" s="64"/>
      <c r="X195" s="64"/>
      <c r="AF195" s="64"/>
      <c r="AT195" s="64"/>
      <c r="BA195" s="64"/>
      <c r="BD195" s="66"/>
      <c r="BH195" s="64"/>
    </row>
    <row r="196" spans="8:60" s="63" customFormat="1" ht="15.75" x14ac:dyDescent="0.3">
      <c r="H196" s="77"/>
      <c r="J196" s="64"/>
      <c r="O196" s="92"/>
      <c r="Q196" s="64"/>
      <c r="X196" s="64"/>
      <c r="AF196" s="64"/>
      <c r="AT196" s="64"/>
      <c r="BA196" s="64"/>
      <c r="BD196" s="66"/>
      <c r="BH196" s="64"/>
    </row>
    <row r="197" spans="8:60" s="63" customFormat="1" ht="15.75" x14ac:dyDescent="0.3">
      <c r="H197" s="77"/>
      <c r="J197" s="64"/>
      <c r="O197" s="92"/>
      <c r="Q197" s="64"/>
      <c r="X197" s="64"/>
      <c r="AF197" s="64"/>
      <c r="AT197" s="64"/>
      <c r="BA197" s="64"/>
      <c r="BD197" s="66"/>
      <c r="BH197" s="64"/>
    </row>
    <row r="198" spans="8:60" s="63" customFormat="1" ht="15.75" x14ac:dyDescent="0.3">
      <c r="H198" s="77"/>
      <c r="J198" s="64"/>
      <c r="O198" s="92"/>
      <c r="Q198" s="64"/>
      <c r="X198" s="64"/>
      <c r="AF198" s="64"/>
      <c r="AT198" s="64"/>
      <c r="BA198" s="64"/>
      <c r="BD198" s="66"/>
      <c r="BH198" s="64"/>
    </row>
    <row r="199" spans="8:60" s="63" customFormat="1" ht="15.75" x14ac:dyDescent="0.3">
      <c r="H199" s="77"/>
      <c r="J199" s="64"/>
      <c r="O199" s="92"/>
      <c r="Q199" s="64"/>
      <c r="X199" s="64"/>
      <c r="AF199" s="64"/>
      <c r="AT199" s="64"/>
      <c r="BA199" s="64"/>
      <c r="BD199" s="66"/>
      <c r="BH199" s="64"/>
    </row>
    <row r="200" spans="8:60" s="63" customFormat="1" ht="15.75" x14ac:dyDescent="0.3">
      <c r="H200" s="77"/>
      <c r="J200" s="64"/>
      <c r="O200" s="92"/>
      <c r="Q200" s="64"/>
      <c r="X200" s="64"/>
      <c r="AF200" s="64"/>
      <c r="AT200" s="64"/>
      <c r="BA200" s="64"/>
      <c r="BD200" s="66"/>
      <c r="BH200" s="64"/>
    </row>
    <row r="201" spans="8:60" s="63" customFormat="1" ht="15.75" x14ac:dyDescent="0.3">
      <c r="H201" s="77"/>
      <c r="J201" s="64"/>
      <c r="O201" s="92"/>
      <c r="Q201" s="64"/>
      <c r="X201" s="64"/>
      <c r="AF201" s="64"/>
      <c r="AT201" s="64"/>
      <c r="BA201" s="64"/>
      <c r="BD201" s="66"/>
      <c r="BH201" s="64"/>
    </row>
    <row r="202" spans="8:60" s="63" customFormat="1" ht="15.75" x14ac:dyDescent="0.3">
      <c r="H202" s="77"/>
      <c r="J202" s="64"/>
      <c r="O202" s="92"/>
      <c r="Q202" s="64"/>
      <c r="X202" s="64"/>
      <c r="AF202" s="64"/>
      <c r="AT202" s="64"/>
      <c r="BA202" s="64"/>
      <c r="BD202" s="66"/>
      <c r="BH202" s="64"/>
    </row>
    <row r="203" spans="8:60" s="63" customFormat="1" ht="15.75" x14ac:dyDescent="0.3">
      <c r="H203" s="77"/>
      <c r="J203" s="64"/>
      <c r="O203" s="92"/>
      <c r="Q203" s="64"/>
      <c r="X203" s="64"/>
      <c r="AF203" s="64"/>
      <c r="AT203" s="64"/>
      <c r="BA203" s="64"/>
      <c r="BD203" s="66"/>
      <c r="BH203" s="64"/>
    </row>
    <row r="204" spans="8:60" s="63" customFormat="1" ht="15.75" x14ac:dyDescent="0.3">
      <c r="H204" s="77"/>
      <c r="J204" s="64"/>
      <c r="O204" s="92"/>
      <c r="Q204" s="64"/>
      <c r="X204" s="64"/>
      <c r="AF204" s="64"/>
      <c r="AT204" s="64"/>
      <c r="BA204" s="64"/>
      <c r="BD204" s="66"/>
      <c r="BH204" s="64"/>
    </row>
    <row r="205" spans="8:60" s="63" customFormat="1" ht="15.75" x14ac:dyDescent="0.3">
      <c r="H205" s="77"/>
      <c r="J205" s="64"/>
      <c r="O205" s="92"/>
      <c r="Q205" s="64"/>
      <c r="X205" s="64"/>
      <c r="AF205" s="64"/>
      <c r="AT205" s="64"/>
      <c r="BA205" s="64"/>
      <c r="BD205" s="66"/>
      <c r="BH205" s="64"/>
    </row>
    <row r="206" spans="8:60" s="63" customFormat="1" ht="15.75" x14ac:dyDescent="0.3">
      <c r="H206" s="77"/>
      <c r="J206" s="64"/>
      <c r="O206" s="92"/>
      <c r="Q206" s="64"/>
      <c r="X206" s="64"/>
      <c r="AF206" s="64"/>
      <c r="AT206" s="64"/>
      <c r="BA206" s="64"/>
      <c r="BD206" s="66"/>
      <c r="BH206" s="64"/>
    </row>
    <row r="207" spans="8:60" s="63" customFormat="1" ht="15.75" x14ac:dyDescent="0.3">
      <c r="H207" s="77"/>
      <c r="J207" s="64"/>
      <c r="O207" s="92"/>
      <c r="Q207" s="64"/>
      <c r="X207" s="64"/>
      <c r="AF207" s="64"/>
      <c r="AT207" s="64"/>
      <c r="BA207" s="64"/>
      <c r="BD207" s="66"/>
      <c r="BH207" s="64"/>
    </row>
    <row r="208" spans="8:60" s="63" customFormat="1" ht="15.75" x14ac:dyDescent="0.3">
      <c r="H208" s="77"/>
      <c r="J208" s="64"/>
      <c r="O208" s="92"/>
      <c r="Q208" s="64"/>
      <c r="X208" s="64"/>
      <c r="AF208" s="64"/>
      <c r="AT208" s="64"/>
      <c r="BA208" s="64"/>
      <c r="BD208" s="66"/>
      <c r="BH208" s="64"/>
    </row>
    <row r="209" spans="8:60" s="63" customFormat="1" ht="15.75" x14ac:dyDescent="0.3">
      <c r="H209" s="77"/>
      <c r="J209" s="64"/>
      <c r="O209" s="92"/>
      <c r="Q209" s="64"/>
      <c r="X209" s="64"/>
      <c r="AF209" s="64"/>
      <c r="AT209" s="64"/>
      <c r="BA209" s="64"/>
      <c r="BD209" s="66"/>
      <c r="BH209" s="64"/>
    </row>
    <row r="210" spans="8:60" s="63" customFormat="1" ht="15.75" x14ac:dyDescent="0.3">
      <c r="H210" s="77"/>
      <c r="J210" s="64"/>
      <c r="O210" s="92"/>
      <c r="Q210" s="64"/>
      <c r="X210" s="64"/>
      <c r="AF210" s="64"/>
      <c r="AT210" s="64"/>
      <c r="BA210" s="64"/>
      <c r="BD210" s="66"/>
      <c r="BH210" s="64"/>
    </row>
    <row r="211" spans="8:60" s="63" customFormat="1" ht="15.75" x14ac:dyDescent="0.3">
      <c r="H211" s="77"/>
      <c r="J211" s="64"/>
      <c r="O211" s="92"/>
      <c r="Q211" s="64"/>
      <c r="X211" s="64"/>
      <c r="AF211" s="64"/>
      <c r="AT211" s="64"/>
      <c r="BA211" s="64"/>
      <c r="BD211" s="66"/>
      <c r="BH211" s="64"/>
    </row>
    <row r="212" spans="8:60" s="63" customFormat="1" ht="15.75" x14ac:dyDescent="0.3">
      <c r="H212" s="77"/>
      <c r="J212" s="64"/>
      <c r="O212" s="92"/>
      <c r="Q212" s="64"/>
      <c r="X212" s="64"/>
      <c r="AF212" s="64"/>
      <c r="AT212" s="64"/>
      <c r="BA212" s="64"/>
      <c r="BD212" s="66"/>
      <c r="BH212" s="64"/>
    </row>
    <row r="213" spans="8:60" s="63" customFormat="1" ht="15.75" x14ac:dyDescent="0.3">
      <c r="H213" s="77"/>
      <c r="J213" s="64"/>
      <c r="O213" s="92"/>
      <c r="Q213" s="64"/>
      <c r="X213" s="64"/>
      <c r="AF213" s="64"/>
      <c r="AT213" s="64"/>
      <c r="BA213" s="64"/>
      <c r="BD213" s="66"/>
      <c r="BH213" s="64"/>
    </row>
    <row r="214" spans="8:60" s="63" customFormat="1" ht="15.75" x14ac:dyDescent="0.3">
      <c r="H214" s="77"/>
      <c r="J214" s="64"/>
      <c r="O214" s="92"/>
      <c r="Q214" s="64"/>
      <c r="X214" s="64"/>
      <c r="AF214" s="64"/>
      <c r="AT214" s="64"/>
      <c r="BA214" s="64"/>
      <c r="BD214" s="66"/>
      <c r="BH214" s="64"/>
    </row>
    <row r="215" spans="8:60" s="63" customFormat="1" ht="15.75" x14ac:dyDescent="0.3">
      <c r="H215" s="77"/>
      <c r="J215" s="64"/>
      <c r="O215" s="92"/>
      <c r="Q215" s="64"/>
      <c r="X215" s="64"/>
      <c r="AF215" s="64"/>
      <c r="AT215" s="64"/>
      <c r="BA215" s="64"/>
      <c r="BD215" s="66"/>
      <c r="BH215" s="64"/>
    </row>
    <row r="216" spans="8:60" s="63" customFormat="1" ht="15.75" x14ac:dyDescent="0.3">
      <c r="H216" s="77"/>
      <c r="J216" s="64"/>
      <c r="O216" s="92"/>
      <c r="Q216" s="64"/>
      <c r="X216" s="64"/>
      <c r="AF216" s="64"/>
      <c r="AT216" s="64"/>
      <c r="BA216" s="64"/>
      <c r="BD216" s="66"/>
      <c r="BH216" s="64"/>
    </row>
    <row r="217" spans="8:60" s="63" customFormat="1" ht="15.75" x14ac:dyDescent="0.3">
      <c r="H217" s="77"/>
      <c r="J217" s="64"/>
      <c r="O217" s="92"/>
      <c r="Q217" s="64"/>
      <c r="X217" s="64"/>
      <c r="AF217" s="64"/>
      <c r="AT217" s="64"/>
      <c r="BA217" s="64"/>
      <c r="BD217" s="66"/>
      <c r="BH217" s="64"/>
    </row>
    <row r="218" spans="8:60" s="63" customFormat="1" ht="15.75" x14ac:dyDescent="0.3">
      <c r="H218" s="77"/>
      <c r="J218" s="64"/>
      <c r="O218" s="92"/>
      <c r="Q218" s="64"/>
      <c r="X218" s="64"/>
      <c r="AF218" s="64"/>
      <c r="AT218" s="64"/>
      <c r="BA218" s="64"/>
      <c r="BD218" s="66"/>
      <c r="BH218" s="64"/>
    </row>
    <row r="219" spans="8:60" s="63" customFormat="1" ht="15.75" x14ac:dyDescent="0.3">
      <c r="H219" s="77"/>
      <c r="J219" s="64"/>
      <c r="O219" s="92"/>
      <c r="Q219" s="64"/>
      <c r="X219" s="64"/>
      <c r="AF219" s="64"/>
      <c r="AT219" s="64"/>
      <c r="BA219" s="64"/>
      <c r="BD219" s="66"/>
      <c r="BH219" s="64"/>
    </row>
    <row r="220" spans="8:60" s="63" customFormat="1" ht="15.75" x14ac:dyDescent="0.3">
      <c r="H220" s="77"/>
      <c r="J220" s="64"/>
      <c r="O220" s="92"/>
      <c r="Q220" s="64"/>
      <c r="X220" s="64"/>
      <c r="AF220" s="64"/>
      <c r="AT220" s="64"/>
      <c r="BA220" s="64"/>
      <c r="BD220" s="66"/>
      <c r="BH220" s="64"/>
    </row>
    <row r="221" spans="8:60" s="63" customFormat="1" ht="15.75" x14ac:dyDescent="0.3">
      <c r="H221" s="77"/>
      <c r="J221" s="64"/>
      <c r="O221" s="92"/>
      <c r="Q221" s="64"/>
      <c r="X221" s="64"/>
      <c r="AF221" s="64"/>
      <c r="AT221" s="64"/>
      <c r="BA221" s="64"/>
      <c r="BD221" s="66"/>
      <c r="BH221" s="64"/>
    </row>
    <row r="222" spans="8:60" s="63" customFormat="1" ht="15.75" x14ac:dyDescent="0.3">
      <c r="H222" s="77"/>
      <c r="J222" s="64"/>
      <c r="O222" s="92"/>
      <c r="Q222" s="64"/>
      <c r="X222" s="64"/>
      <c r="AF222" s="64"/>
      <c r="AT222" s="64"/>
      <c r="BA222" s="64"/>
      <c r="BD222" s="66"/>
      <c r="BH222" s="64"/>
    </row>
    <row r="223" spans="8:60" s="63" customFormat="1" ht="15.75" x14ac:dyDescent="0.3">
      <c r="H223" s="77"/>
      <c r="J223" s="64"/>
      <c r="O223" s="92"/>
      <c r="Q223" s="64"/>
      <c r="X223" s="64"/>
      <c r="AF223" s="64"/>
      <c r="AT223" s="64"/>
      <c r="BA223" s="64"/>
      <c r="BD223" s="66"/>
      <c r="BH223" s="64"/>
    </row>
    <row r="224" spans="8:60" s="63" customFormat="1" ht="15.75" x14ac:dyDescent="0.3">
      <c r="H224" s="77"/>
      <c r="J224" s="64"/>
      <c r="O224" s="92"/>
      <c r="Q224" s="64"/>
      <c r="X224" s="64"/>
      <c r="AF224" s="64"/>
      <c r="AT224" s="64"/>
      <c r="BA224" s="64"/>
      <c r="BD224" s="66"/>
      <c r="BH224" s="64"/>
    </row>
    <row r="225" spans="8:60" s="63" customFormat="1" ht="15.75" x14ac:dyDescent="0.3">
      <c r="H225" s="77"/>
      <c r="J225" s="64"/>
      <c r="O225" s="92"/>
      <c r="Q225" s="64"/>
      <c r="X225" s="64"/>
      <c r="AF225" s="64"/>
      <c r="AT225" s="64"/>
      <c r="BA225" s="64"/>
      <c r="BD225" s="66"/>
      <c r="BH225" s="64"/>
    </row>
    <row r="226" spans="8:60" s="63" customFormat="1" ht="15.75" x14ac:dyDescent="0.3">
      <c r="H226" s="77"/>
      <c r="J226" s="64"/>
      <c r="O226" s="92"/>
      <c r="Q226" s="64"/>
      <c r="X226" s="64"/>
      <c r="AF226" s="64"/>
      <c r="AT226" s="64"/>
      <c r="BA226" s="64"/>
      <c r="BD226" s="66"/>
      <c r="BH226" s="64"/>
    </row>
    <row r="227" spans="8:60" s="63" customFormat="1" ht="15.75" x14ac:dyDescent="0.3">
      <c r="H227" s="77"/>
      <c r="J227" s="64"/>
      <c r="O227" s="92"/>
      <c r="Q227" s="64"/>
      <c r="X227" s="64"/>
      <c r="AF227" s="64"/>
      <c r="AT227" s="64"/>
      <c r="BA227" s="64"/>
      <c r="BD227" s="66"/>
      <c r="BH227" s="64"/>
    </row>
    <row r="228" spans="8:60" s="63" customFormat="1" ht="15.75" x14ac:dyDescent="0.3">
      <c r="H228" s="77"/>
      <c r="J228" s="64"/>
      <c r="O228" s="92"/>
      <c r="Q228" s="64"/>
      <c r="X228" s="64"/>
      <c r="AF228" s="64"/>
      <c r="AT228" s="64"/>
      <c r="BA228" s="64"/>
      <c r="BD228" s="66"/>
      <c r="BH228" s="64"/>
    </row>
    <row r="229" spans="8:60" s="63" customFormat="1" ht="15.75" x14ac:dyDescent="0.3">
      <c r="H229" s="77"/>
      <c r="J229" s="64"/>
      <c r="O229" s="92"/>
      <c r="Q229" s="64"/>
      <c r="X229" s="64"/>
      <c r="AF229" s="64"/>
      <c r="AT229" s="64"/>
      <c r="BA229" s="64"/>
      <c r="BD229" s="66"/>
      <c r="BH229" s="64"/>
    </row>
    <row r="230" spans="8:60" s="63" customFormat="1" ht="15.75" x14ac:dyDescent="0.3">
      <c r="H230" s="77"/>
      <c r="J230" s="64"/>
      <c r="O230" s="92"/>
      <c r="Q230" s="64"/>
      <c r="X230" s="64"/>
      <c r="AF230" s="64"/>
      <c r="AT230" s="64"/>
      <c r="BA230" s="64"/>
      <c r="BD230" s="66"/>
      <c r="BH230" s="64"/>
    </row>
    <row r="231" spans="8:60" s="63" customFormat="1" ht="15.75" x14ac:dyDescent="0.3">
      <c r="H231" s="77"/>
      <c r="J231" s="64"/>
      <c r="O231" s="92"/>
      <c r="Q231" s="64"/>
      <c r="X231" s="64"/>
      <c r="AF231" s="64"/>
      <c r="AT231" s="64"/>
      <c r="BA231" s="64"/>
      <c r="BD231" s="66"/>
      <c r="BH231" s="64"/>
    </row>
    <row r="232" spans="8:60" s="63" customFormat="1" ht="15.75" x14ac:dyDescent="0.3">
      <c r="H232" s="77"/>
      <c r="J232" s="64"/>
      <c r="O232" s="92"/>
      <c r="Q232" s="64"/>
      <c r="X232" s="64"/>
      <c r="AF232" s="64"/>
      <c r="AT232" s="64"/>
      <c r="BA232" s="64"/>
      <c r="BD232" s="66"/>
      <c r="BH232" s="64"/>
    </row>
    <row r="233" spans="8:60" s="63" customFormat="1" ht="15.75" x14ac:dyDescent="0.3">
      <c r="H233" s="77"/>
      <c r="J233" s="64"/>
      <c r="O233" s="92"/>
      <c r="Q233" s="64"/>
      <c r="X233" s="64"/>
      <c r="AF233" s="64"/>
      <c r="AT233" s="64"/>
      <c r="BA233" s="64"/>
      <c r="BD233" s="66"/>
      <c r="BH233" s="64"/>
    </row>
    <row r="234" spans="8:60" s="63" customFormat="1" ht="15.75" x14ac:dyDescent="0.3">
      <c r="H234" s="77"/>
      <c r="J234" s="64"/>
      <c r="O234" s="92"/>
      <c r="Q234" s="64"/>
      <c r="X234" s="64"/>
      <c r="AF234" s="64"/>
      <c r="AT234" s="64"/>
      <c r="BA234" s="64"/>
      <c r="BD234" s="66"/>
      <c r="BH234" s="64"/>
    </row>
    <row r="235" spans="8:60" s="63" customFormat="1" ht="15.75" x14ac:dyDescent="0.3">
      <c r="H235" s="77"/>
      <c r="J235" s="64"/>
      <c r="O235" s="92"/>
      <c r="Q235" s="64"/>
      <c r="X235" s="64"/>
      <c r="AF235" s="64"/>
      <c r="AT235" s="64"/>
      <c r="BA235" s="64"/>
      <c r="BD235" s="66"/>
      <c r="BH235" s="64"/>
    </row>
    <row r="236" spans="8:60" s="63" customFormat="1" ht="15.75" x14ac:dyDescent="0.3">
      <c r="H236" s="77"/>
      <c r="J236" s="64"/>
      <c r="O236" s="92"/>
      <c r="Q236" s="64"/>
      <c r="X236" s="64"/>
      <c r="AF236" s="64"/>
      <c r="AT236" s="64"/>
      <c r="BA236" s="64"/>
      <c r="BD236" s="66"/>
      <c r="BH236" s="64"/>
    </row>
    <row r="237" spans="8:60" s="63" customFormat="1" ht="15.75" x14ac:dyDescent="0.3">
      <c r="H237" s="77"/>
      <c r="J237" s="64"/>
      <c r="O237" s="92"/>
      <c r="Q237" s="64"/>
      <c r="X237" s="64"/>
      <c r="AF237" s="64"/>
      <c r="AT237" s="64"/>
      <c r="BA237" s="64"/>
      <c r="BD237" s="66"/>
      <c r="BH237" s="64"/>
    </row>
    <row r="238" spans="8:60" s="63" customFormat="1" ht="15.75" x14ac:dyDescent="0.3">
      <c r="H238" s="77"/>
      <c r="J238" s="64"/>
      <c r="O238" s="92"/>
      <c r="Q238" s="64"/>
      <c r="X238" s="64"/>
      <c r="AF238" s="64"/>
      <c r="AT238" s="64"/>
      <c r="BA238" s="64"/>
      <c r="BD238" s="66"/>
      <c r="BH238" s="64"/>
    </row>
    <row r="239" spans="8:60" s="63" customFormat="1" ht="15.75" x14ac:dyDescent="0.3">
      <c r="H239" s="77"/>
      <c r="J239" s="64"/>
      <c r="O239" s="92"/>
      <c r="Q239" s="64"/>
      <c r="X239" s="64"/>
      <c r="AF239" s="64"/>
      <c r="AT239" s="64"/>
      <c r="BA239" s="64"/>
      <c r="BD239" s="66"/>
      <c r="BH239" s="64"/>
    </row>
    <row r="240" spans="8:60" s="63" customFormat="1" ht="15.75" x14ac:dyDescent="0.3">
      <c r="H240" s="77"/>
      <c r="J240" s="64"/>
      <c r="O240" s="92"/>
      <c r="Q240" s="64"/>
      <c r="X240" s="64"/>
      <c r="AF240" s="64"/>
      <c r="AT240" s="64"/>
      <c r="BA240" s="64"/>
      <c r="BD240" s="66"/>
      <c r="BH240" s="64"/>
    </row>
    <row r="241" spans="8:60" s="63" customFormat="1" ht="15.75" x14ac:dyDescent="0.3">
      <c r="H241" s="77"/>
      <c r="J241" s="64"/>
      <c r="O241" s="92"/>
      <c r="Q241" s="64"/>
      <c r="X241" s="64"/>
      <c r="AF241" s="64"/>
      <c r="AT241" s="64"/>
      <c r="BA241" s="64"/>
      <c r="BD241" s="66"/>
      <c r="BH241" s="64"/>
    </row>
    <row r="242" spans="8:60" s="63" customFormat="1" ht="15.75" x14ac:dyDescent="0.3">
      <c r="H242" s="77"/>
      <c r="J242" s="64"/>
      <c r="O242" s="92"/>
      <c r="Q242" s="64"/>
      <c r="X242" s="64"/>
      <c r="AF242" s="64"/>
      <c r="AT242" s="64"/>
      <c r="BA242" s="64"/>
      <c r="BD242" s="66"/>
      <c r="BH242" s="64"/>
    </row>
    <row r="243" spans="8:60" s="63" customFormat="1" ht="15.75" x14ac:dyDescent="0.3">
      <c r="H243" s="77"/>
      <c r="J243" s="64"/>
      <c r="O243" s="92"/>
      <c r="Q243" s="64"/>
      <c r="X243" s="64"/>
      <c r="AF243" s="64"/>
      <c r="AT243" s="64"/>
      <c r="BA243" s="64"/>
      <c r="BD243" s="66"/>
      <c r="BH243" s="64"/>
    </row>
    <row r="244" spans="8:60" s="63" customFormat="1" ht="15.75" x14ac:dyDescent="0.3">
      <c r="H244" s="77"/>
      <c r="J244" s="64"/>
      <c r="O244" s="92"/>
      <c r="Q244" s="64"/>
      <c r="X244" s="64"/>
      <c r="AF244" s="64"/>
      <c r="AT244" s="64"/>
      <c r="BA244" s="64"/>
      <c r="BD244" s="66"/>
      <c r="BH244" s="64"/>
    </row>
    <row r="245" spans="8:60" s="63" customFormat="1" ht="15.75" x14ac:dyDescent="0.3">
      <c r="H245" s="77"/>
      <c r="J245" s="64"/>
      <c r="O245" s="92"/>
      <c r="Q245" s="64"/>
      <c r="X245" s="64"/>
      <c r="AF245" s="64"/>
      <c r="AT245" s="64"/>
      <c r="BA245" s="64"/>
      <c r="BD245" s="66"/>
      <c r="BH245" s="64"/>
    </row>
    <row r="246" spans="8:60" s="63" customFormat="1" ht="15.75" x14ac:dyDescent="0.3">
      <c r="H246" s="77"/>
      <c r="J246" s="64"/>
      <c r="O246" s="92"/>
      <c r="Q246" s="64"/>
      <c r="X246" s="64"/>
      <c r="AF246" s="64"/>
      <c r="AT246" s="64"/>
      <c r="BA246" s="64"/>
      <c r="BD246" s="66"/>
      <c r="BH246" s="64"/>
    </row>
    <row r="247" spans="8:60" s="63" customFormat="1" ht="15.75" x14ac:dyDescent="0.3">
      <c r="H247" s="77"/>
      <c r="J247" s="64"/>
      <c r="O247" s="92"/>
      <c r="Q247" s="64"/>
      <c r="X247" s="64"/>
      <c r="AF247" s="64"/>
      <c r="AT247" s="64"/>
      <c r="BA247" s="64"/>
      <c r="BD247" s="66"/>
      <c r="BH247" s="64"/>
    </row>
    <row r="248" spans="8:60" s="63" customFormat="1" ht="15.75" x14ac:dyDescent="0.3">
      <c r="H248" s="77"/>
      <c r="J248" s="64"/>
      <c r="O248" s="92"/>
      <c r="Q248" s="64"/>
      <c r="X248" s="64"/>
      <c r="AF248" s="64"/>
      <c r="AT248" s="64"/>
      <c r="BA248" s="64"/>
      <c r="BD248" s="66"/>
      <c r="BH248" s="64"/>
    </row>
    <row r="249" spans="8:60" s="63" customFormat="1" ht="15.75" x14ac:dyDescent="0.3">
      <c r="H249" s="77"/>
      <c r="J249" s="64"/>
      <c r="O249" s="92"/>
      <c r="Q249" s="64"/>
      <c r="X249" s="64"/>
      <c r="AF249" s="64"/>
      <c r="AT249" s="64"/>
      <c r="BA249" s="64"/>
      <c r="BD249" s="66"/>
      <c r="BH249" s="64"/>
    </row>
    <row r="250" spans="8:60" s="63" customFormat="1" ht="15.75" x14ac:dyDescent="0.3">
      <c r="H250" s="77"/>
      <c r="J250" s="64"/>
      <c r="O250" s="92"/>
      <c r="Q250" s="64"/>
      <c r="X250" s="64"/>
      <c r="AF250" s="64"/>
      <c r="AT250" s="64"/>
      <c r="BA250" s="64"/>
      <c r="BD250" s="66"/>
      <c r="BH250" s="64"/>
    </row>
    <row r="251" spans="8:60" s="63" customFormat="1" ht="15.75" x14ac:dyDescent="0.3">
      <c r="H251" s="77"/>
      <c r="J251" s="64"/>
      <c r="O251" s="92"/>
      <c r="Q251" s="64"/>
      <c r="X251" s="64"/>
      <c r="AF251" s="64"/>
      <c r="AT251" s="64"/>
      <c r="BA251" s="64"/>
      <c r="BD251" s="66"/>
      <c r="BH251" s="64"/>
    </row>
    <row r="252" spans="8:60" s="63" customFormat="1" ht="15.75" x14ac:dyDescent="0.3">
      <c r="H252" s="77"/>
      <c r="J252" s="64"/>
      <c r="O252" s="92"/>
      <c r="Q252" s="64"/>
      <c r="X252" s="64"/>
      <c r="AF252" s="64"/>
      <c r="AT252" s="64"/>
      <c r="BA252" s="64"/>
      <c r="BD252" s="66"/>
      <c r="BH252" s="64"/>
    </row>
    <row r="253" spans="8:60" s="63" customFormat="1" ht="15.75" x14ac:dyDescent="0.3">
      <c r="H253" s="77"/>
      <c r="J253" s="64"/>
      <c r="O253" s="92"/>
      <c r="Q253" s="64"/>
      <c r="X253" s="64"/>
      <c r="AF253" s="64"/>
      <c r="AT253" s="64"/>
      <c r="BA253" s="64"/>
      <c r="BD253" s="66"/>
      <c r="BH253" s="64"/>
    </row>
    <row r="254" spans="8:60" s="63" customFormat="1" ht="15.75" x14ac:dyDescent="0.3">
      <c r="H254" s="77"/>
      <c r="J254" s="64"/>
      <c r="O254" s="92"/>
      <c r="Q254" s="64"/>
      <c r="X254" s="64"/>
      <c r="AF254" s="64"/>
      <c r="AT254" s="64"/>
      <c r="BA254" s="64"/>
      <c r="BD254" s="66"/>
      <c r="BH254" s="64"/>
    </row>
    <row r="255" spans="8:60" s="63" customFormat="1" ht="15.75" x14ac:dyDescent="0.3">
      <c r="H255" s="77"/>
      <c r="J255" s="64"/>
      <c r="O255" s="92"/>
      <c r="Q255" s="64"/>
      <c r="X255" s="64"/>
      <c r="AF255" s="64"/>
      <c r="AT255" s="64"/>
      <c r="BA255" s="64"/>
      <c r="BD255" s="66"/>
      <c r="BH255" s="64"/>
    </row>
    <row r="256" spans="8:60" s="63" customFormat="1" ht="15.75" x14ac:dyDescent="0.3">
      <c r="H256" s="77"/>
      <c r="J256" s="64"/>
      <c r="O256" s="92"/>
      <c r="Q256" s="64"/>
      <c r="X256" s="64"/>
      <c r="AF256" s="64"/>
      <c r="AT256" s="64"/>
      <c r="BA256" s="64"/>
      <c r="BD256" s="66"/>
      <c r="BH256" s="64"/>
    </row>
    <row r="257" spans="8:60" s="63" customFormat="1" ht="15.75" x14ac:dyDescent="0.3">
      <c r="H257" s="77"/>
      <c r="J257" s="64"/>
      <c r="O257" s="92"/>
      <c r="Q257" s="64"/>
      <c r="X257" s="64"/>
      <c r="AF257" s="64"/>
      <c r="AT257" s="64"/>
      <c r="BA257" s="64"/>
      <c r="BD257" s="66"/>
      <c r="BH257" s="64"/>
    </row>
    <row r="258" spans="8:60" s="63" customFormat="1" ht="15.75" x14ac:dyDescent="0.3">
      <c r="H258" s="77"/>
      <c r="J258" s="64"/>
      <c r="O258" s="92"/>
      <c r="Q258" s="64"/>
      <c r="X258" s="64"/>
      <c r="AF258" s="64"/>
      <c r="AT258" s="64"/>
      <c r="BA258" s="64"/>
      <c r="BD258" s="66"/>
      <c r="BH258" s="64"/>
    </row>
    <row r="259" spans="8:60" s="63" customFormat="1" ht="15.75" x14ac:dyDescent="0.3">
      <c r="H259" s="77"/>
      <c r="J259" s="64"/>
      <c r="O259" s="92"/>
      <c r="Q259" s="64"/>
      <c r="X259" s="64"/>
      <c r="AF259" s="64"/>
      <c r="AT259" s="64"/>
      <c r="BA259" s="64"/>
      <c r="BD259" s="66"/>
      <c r="BH259" s="64"/>
    </row>
    <row r="260" spans="8:60" s="63" customFormat="1" ht="15.75" x14ac:dyDescent="0.3">
      <c r="H260" s="77"/>
      <c r="J260" s="64"/>
      <c r="O260" s="92"/>
      <c r="Q260" s="64"/>
      <c r="X260" s="64"/>
      <c r="AF260" s="64"/>
      <c r="AT260" s="64"/>
      <c r="BA260" s="64"/>
      <c r="BD260" s="66"/>
      <c r="BH260" s="64"/>
    </row>
    <row r="261" spans="8:60" s="63" customFormat="1" ht="15.75" x14ac:dyDescent="0.3">
      <c r="H261" s="77"/>
      <c r="J261" s="64"/>
      <c r="O261" s="92"/>
      <c r="Q261" s="64"/>
      <c r="X261" s="64"/>
      <c r="AF261" s="64"/>
      <c r="AT261" s="64"/>
      <c r="BA261" s="64"/>
      <c r="BD261" s="66"/>
      <c r="BH261" s="64"/>
    </row>
    <row r="262" spans="8:60" s="63" customFormat="1" ht="15.75" x14ac:dyDescent="0.3">
      <c r="H262" s="77"/>
      <c r="J262" s="64"/>
      <c r="O262" s="92"/>
      <c r="Q262" s="64"/>
      <c r="X262" s="64"/>
      <c r="AF262" s="64"/>
      <c r="AT262" s="64"/>
      <c r="BA262" s="64"/>
      <c r="BD262" s="66"/>
      <c r="BH262" s="64"/>
    </row>
    <row r="263" spans="8:60" s="63" customFormat="1" ht="15.75" x14ac:dyDescent="0.3">
      <c r="H263" s="77"/>
      <c r="J263" s="64"/>
      <c r="O263" s="92"/>
      <c r="Q263" s="64"/>
      <c r="X263" s="64"/>
      <c r="AF263" s="64"/>
      <c r="AT263" s="64"/>
      <c r="BA263" s="64"/>
      <c r="BD263" s="66"/>
      <c r="BH263" s="64"/>
    </row>
    <row r="264" spans="8:60" s="63" customFormat="1" ht="15.75" x14ac:dyDescent="0.3">
      <c r="H264" s="77"/>
      <c r="J264" s="64"/>
      <c r="O264" s="92"/>
      <c r="Q264" s="64"/>
      <c r="X264" s="64"/>
      <c r="AF264" s="64"/>
      <c r="AT264" s="64"/>
      <c r="BA264" s="64"/>
      <c r="BD264" s="66"/>
      <c r="BH264" s="64"/>
    </row>
    <row r="265" spans="8:60" s="63" customFormat="1" ht="15.75" x14ac:dyDescent="0.3">
      <c r="H265" s="77"/>
      <c r="J265" s="64"/>
      <c r="O265" s="92"/>
      <c r="Q265" s="64"/>
      <c r="X265" s="64"/>
      <c r="AF265" s="64"/>
      <c r="AT265" s="64"/>
      <c r="BA265" s="64"/>
      <c r="BD265" s="66"/>
      <c r="BH265" s="64"/>
    </row>
    <row r="266" spans="8:60" s="63" customFormat="1" ht="15.75" x14ac:dyDescent="0.3">
      <c r="H266" s="77"/>
      <c r="J266" s="64"/>
      <c r="O266" s="92"/>
      <c r="Q266" s="64"/>
      <c r="X266" s="64"/>
      <c r="AF266" s="64"/>
      <c r="AT266" s="64"/>
      <c r="BA266" s="64"/>
      <c r="BD266" s="66"/>
      <c r="BH266" s="64"/>
    </row>
    <row r="267" spans="8:60" s="63" customFormat="1" ht="15.75" x14ac:dyDescent="0.3">
      <c r="H267" s="77"/>
      <c r="J267" s="64"/>
      <c r="O267" s="92"/>
      <c r="Q267" s="64"/>
      <c r="X267" s="64"/>
      <c r="AF267" s="64"/>
      <c r="AT267" s="64"/>
      <c r="BA267" s="64"/>
      <c r="BD267" s="66"/>
      <c r="BH267" s="64"/>
    </row>
    <row r="268" spans="8:60" s="63" customFormat="1" ht="15.75" x14ac:dyDescent="0.3">
      <c r="H268" s="77"/>
      <c r="J268" s="64"/>
      <c r="O268" s="92"/>
      <c r="Q268" s="64"/>
      <c r="X268" s="64"/>
      <c r="AF268" s="64"/>
      <c r="AT268" s="64"/>
      <c r="BA268" s="64"/>
      <c r="BD268" s="66"/>
      <c r="BH268" s="64"/>
    </row>
    <row r="269" spans="8:60" s="63" customFormat="1" ht="15.75" x14ac:dyDescent="0.3">
      <c r="H269" s="77"/>
      <c r="J269" s="64"/>
      <c r="O269" s="92"/>
      <c r="Q269" s="64"/>
      <c r="X269" s="64"/>
      <c r="AF269" s="64"/>
      <c r="AT269" s="64"/>
      <c r="BA269" s="64"/>
      <c r="BD269" s="66"/>
      <c r="BH269" s="64"/>
    </row>
    <row r="270" spans="8:60" s="63" customFormat="1" ht="15.75" x14ac:dyDescent="0.3">
      <c r="H270" s="77"/>
      <c r="J270" s="64"/>
      <c r="O270" s="92"/>
      <c r="Q270" s="64"/>
      <c r="X270" s="64"/>
      <c r="AF270" s="64"/>
      <c r="AT270" s="64"/>
      <c r="BA270" s="64"/>
      <c r="BD270" s="66"/>
      <c r="BH270" s="64"/>
    </row>
    <row r="271" spans="8:60" s="63" customFormat="1" ht="15.75" x14ac:dyDescent="0.3">
      <c r="H271" s="77"/>
      <c r="J271" s="64"/>
      <c r="O271" s="92"/>
      <c r="Q271" s="64"/>
      <c r="X271" s="64"/>
      <c r="AF271" s="64"/>
      <c r="AT271" s="64"/>
      <c r="BA271" s="64"/>
      <c r="BD271" s="66"/>
      <c r="BH271" s="64"/>
    </row>
    <row r="272" spans="8:60" s="63" customFormat="1" ht="15.75" x14ac:dyDescent="0.3">
      <c r="H272" s="77"/>
      <c r="J272" s="64"/>
      <c r="O272" s="92"/>
      <c r="Q272" s="64"/>
      <c r="X272" s="64"/>
      <c r="AF272" s="64"/>
      <c r="AT272" s="64"/>
      <c r="BA272" s="64"/>
      <c r="BD272" s="66"/>
      <c r="BH272" s="64"/>
    </row>
    <row r="273" spans="8:60" s="63" customFormat="1" ht="15.75" x14ac:dyDescent="0.3">
      <c r="H273" s="77"/>
      <c r="J273" s="64"/>
      <c r="O273" s="92"/>
      <c r="Q273" s="64"/>
      <c r="X273" s="64"/>
      <c r="AF273" s="64"/>
      <c r="AT273" s="64"/>
      <c r="BA273" s="64"/>
      <c r="BD273" s="66"/>
      <c r="BH273" s="64"/>
    </row>
    <row r="274" spans="8:60" s="63" customFormat="1" ht="15.75" x14ac:dyDescent="0.3">
      <c r="H274" s="77"/>
      <c r="J274" s="64"/>
      <c r="O274" s="92"/>
      <c r="Q274" s="64"/>
      <c r="X274" s="64"/>
      <c r="AF274" s="64"/>
      <c r="AT274" s="64"/>
      <c r="BA274" s="64"/>
      <c r="BD274" s="66"/>
      <c r="BH274" s="64"/>
    </row>
    <row r="275" spans="8:60" s="63" customFormat="1" ht="15.75" x14ac:dyDescent="0.3">
      <c r="H275" s="77"/>
      <c r="J275" s="64"/>
      <c r="O275" s="92"/>
      <c r="Q275" s="64"/>
      <c r="X275" s="64"/>
      <c r="AF275" s="64"/>
      <c r="AT275" s="64"/>
      <c r="BA275" s="64"/>
      <c r="BD275" s="66"/>
      <c r="BH275" s="64"/>
    </row>
    <row r="276" spans="8:60" s="63" customFormat="1" ht="15.75" x14ac:dyDescent="0.3">
      <c r="H276" s="77"/>
      <c r="J276" s="64"/>
      <c r="O276" s="92"/>
      <c r="Q276" s="64"/>
      <c r="X276" s="64"/>
      <c r="AF276" s="64"/>
      <c r="AT276" s="64"/>
      <c r="BA276" s="64"/>
      <c r="BD276" s="66"/>
      <c r="BH276" s="64"/>
    </row>
    <row r="277" spans="8:60" s="63" customFormat="1" ht="15.75" x14ac:dyDescent="0.3">
      <c r="H277" s="77"/>
      <c r="J277" s="64"/>
      <c r="O277" s="92"/>
      <c r="Q277" s="64"/>
      <c r="X277" s="64"/>
      <c r="AF277" s="64"/>
      <c r="AT277" s="64"/>
      <c r="BA277" s="64"/>
      <c r="BD277" s="66"/>
      <c r="BH277" s="64"/>
    </row>
    <row r="278" spans="8:60" s="63" customFormat="1" ht="15.75" x14ac:dyDescent="0.3">
      <c r="H278" s="77"/>
      <c r="J278" s="64"/>
      <c r="O278" s="92"/>
      <c r="Q278" s="64"/>
      <c r="X278" s="64"/>
      <c r="AF278" s="64"/>
      <c r="AT278" s="64"/>
      <c r="BA278" s="64"/>
      <c r="BD278" s="66"/>
      <c r="BH278" s="64"/>
    </row>
    <row r="279" spans="8:60" s="63" customFormat="1" ht="15.75" x14ac:dyDescent="0.3">
      <c r="H279" s="77"/>
      <c r="J279" s="64"/>
      <c r="O279" s="92"/>
      <c r="Q279" s="64"/>
      <c r="X279" s="64"/>
      <c r="AF279" s="64"/>
      <c r="AT279" s="64"/>
      <c r="BA279" s="64"/>
      <c r="BD279" s="66"/>
      <c r="BH279" s="64"/>
    </row>
    <row r="280" spans="8:60" s="63" customFormat="1" ht="15.75" x14ac:dyDescent="0.3">
      <c r="H280" s="77"/>
      <c r="J280" s="64"/>
      <c r="O280" s="92"/>
      <c r="Q280" s="64"/>
      <c r="X280" s="64"/>
      <c r="AF280" s="64"/>
      <c r="AT280" s="64"/>
      <c r="BA280" s="64"/>
      <c r="BD280" s="66"/>
      <c r="BH280" s="64"/>
    </row>
    <row r="281" spans="8:60" s="63" customFormat="1" ht="15.75" x14ac:dyDescent="0.3">
      <c r="H281" s="77"/>
      <c r="J281" s="64"/>
      <c r="O281" s="92"/>
      <c r="Q281" s="64"/>
      <c r="X281" s="64"/>
      <c r="AF281" s="64"/>
      <c r="AT281" s="64"/>
      <c r="BA281" s="64"/>
      <c r="BD281" s="66"/>
      <c r="BH281" s="64"/>
    </row>
    <row r="282" spans="8:60" s="63" customFormat="1" ht="15.75" x14ac:dyDescent="0.3">
      <c r="H282" s="77"/>
      <c r="J282" s="64"/>
      <c r="O282" s="92"/>
      <c r="Q282" s="64"/>
      <c r="X282" s="64"/>
      <c r="AF282" s="64"/>
      <c r="AT282" s="64"/>
      <c r="BA282" s="64"/>
      <c r="BD282" s="66"/>
      <c r="BH282" s="64"/>
    </row>
    <row r="283" spans="8:60" s="63" customFormat="1" ht="15.75" x14ac:dyDescent="0.3">
      <c r="H283" s="77"/>
      <c r="J283" s="64"/>
      <c r="O283" s="92"/>
      <c r="Q283" s="64"/>
      <c r="X283" s="64"/>
      <c r="AF283" s="64"/>
      <c r="AT283" s="64"/>
      <c r="BA283" s="64"/>
      <c r="BD283" s="66"/>
      <c r="BH283" s="64"/>
    </row>
    <row r="284" spans="8:60" s="63" customFormat="1" ht="15.75" x14ac:dyDescent="0.3">
      <c r="H284" s="77"/>
      <c r="J284" s="64"/>
      <c r="O284" s="92"/>
      <c r="Q284" s="64"/>
      <c r="X284" s="64"/>
      <c r="AF284" s="64"/>
      <c r="AT284" s="64"/>
      <c r="BA284" s="64"/>
      <c r="BD284" s="66"/>
      <c r="BH284" s="64"/>
    </row>
    <row r="285" spans="8:60" s="63" customFormat="1" ht="15.75" x14ac:dyDescent="0.3">
      <c r="H285" s="77"/>
      <c r="J285" s="64"/>
      <c r="O285" s="92"/>
      <c r="Q285" s="64"/>
      <c r="X285" s="64"/>
      <c r="AF285" s="64"/>
      <c r="AT285" s="64"/>
      <c r="BA285" s="64"/>
      <c r="BD285" s="66"/>
      <c r="BH285" s="64"/>
    </row>
    <row r="286" spans="8:60" s="63" customFormat="1" ht="15.75" x14ac:dyDescent="0.3">
      <c r="H286" s="77"/>
      <c r="J286" s="64"/>
      <c r="O286" s="92"/>
      <c r="Q286" s="64"/>
      <c r="X286" s="64"/>
      <c r="AF286" s="64"/>
      <c r="AT286" s="64"/>
      <c r="BA286" s="64"/>
      <c r="BD286" s="66"/>
      <c r="BH286" s="64"/>
    </row>
    <row r="287" spans="8:60" s="63" customFormat="1" ht="15.75" x14ac:dyDescent="0.3">
      <c r="H287" s="77"/>
      <c r="J287" s="64"/>
      <c r="O287" s="92"/>
      <c r="Q287" s="64"/>
      <c r="X287" s="64"/>
      <c r="AF287" s="64"/>
      <c r="AT287" s="64"/>
      <c r="BA287" s="64"/>
      <c r="BD287" s="66"/>
      <c r="BH287" s="64"/>
    </row>
    <row r="288" spans="8:60" s="63" customFormat="1" ht="15.75" x14ac:dyDescent="0.3">
      <c r="H288" s="77"/>
      <c r="J288" s="64"/>
      <c r="O288" s="92"/>
      <c r="Q288" s="64"/>
      <c r="X288" s="64"/>
      <c r="AF288" s="64"/>
      <c r="AT288" s="64"/>
      <c r="BA288" s="64"/>
      <c r="BD288" s="66"/>
      <c r="BH288" s="64"/>
    </row>
    <row r="289" spans="8:60" s="63" customFormat="1" ht="15.75" x14ac:dyDescent="0.3">
      <c r="H289" s="77"/>
      <c r="J289" s="64"/>
      <c r="O289" s="92"/>
      <c r="Q289" s="64"/>
      <c r="X289" s="64"/>
      <c r="AF289" s="64"/>
      <c r="AT289" s="64"/>
      <c r="BA289" s="64"/>
      <c r="BD289" s="66"/>
      <c r="BH289" s="64"/>
    </row>
    <row r="290" spans="8:60" s="63" customFormat="1" ht="15.75" x14ac:dyDescent="0.3">
      <c r="H290" s="77"/>
      <c r="J290" s="64"/>
      <c r="O290" s="92"/>
      <c r="Q290" s="64"/>
      <c r="X290" s="64"/>
      <c r="AF290" s="64"/>
      <c r="AT290" s="64"/>
      <c r="BA290" s="64"/>
      <c r="BD290" s="66"/>
      <c r="BH290" s="64"/>
    </row>
    <row r="291" spans="8:60" s="63" customFormat="1" ht="15.75" x14ac:dyDescent="0.3">
      <c r="H291" s="77"/>
      <c r="J291" s="64"/>
      <c r="O291" s="92"/>
      <c r="Q291" s="64"/>
      <c r="X291" s="64"/>
      <c r="AF291" s="64"/>
      <c r="AT291" s="64"/>
      <c r="BA291" s="64"/>
      <c r="BD291" s="66"/>
      <c r="BH291" s="64"/>
    </row>
    <row r="292" spans="8:60" s="63" customFormat="1" ht="15.75" x14ac:dyDescent="0.3">
      <c r="H292" s="77"/>
      <c r="J292" s="64"/>
      <c r="O292" s="92"/>
      <c r="Q292" s="64"/>
      <c r="X292" s="64"/>
      <c r="AF292" s="64"/>
      <c r="AT292" s="64"/>
      <c r="BA292" s="64"/>
      <c r="BD292" s="66"/>
      <c r="BH292" s="64"/>
    </row>
    <row r="293" spans="8:60" s="63" customFormat="1" ht="15.75" x14ac:dyDescent="0.3">
      <c r="H293" s="77"/>
      <c r="J293" s="64"/>
      <c r="O293" s="92"/>
      <c r="Q293" s="64"/>
      <c r="X293" s="64"/>
      <c r="AF293" s="64"/>
      <c r="AT293" s="64"/>
      <c r="BA293" s="64"/>
      <c r="BD293" s="66"/>
      <c r="BH293" s="64"/>
    </row>
    <row r="294" spans="8:60" s="63" customFormat="1" ht="15.75" x14ac:dyDescent="0.3">
      <c r="H294" s="77"/>
      <c r="J294" s="64"/>
      <c r="O294" s="92"/>
      <c r="Q294" s="64"/>
      <c r="X294" s="64"/>
      <c r="AF294" s="64"/>
      <c r="AT294" s="64"/>
      <c r="BA294" s="64"/>
      <c r="BD294" s="66"/>
      <c r="BH294" s="64"/>
    </row>
    <row r="295" spans="8:60" s="63" customFormat="1" ht="15.75" x14ac:dyDescent="0.3">
      <c r="H295" s="77"/>
      <c r="J295" s="64"/>
      <c r="O295" s="92"/>
      <c r="Q295" s="64"/>
      <c r="X295" s="64"/>
      <c r="AF295" s="64"/>
      <c r="AT295" s="64"/>
      <c r="BA295" s="64"/>
      <c r="BD295" s="66"/>
      <c r="BH295" s="64"/>
    </row>
    <row r="296" spans="8:60" s="63" customFormat="1" ht="15.75" x14ac:dyDescent="0.3">
      <c r="H296" s="77"/>
      <c r="J296" s="64"/>
      <c r="O296" s="92"/>
      <c r="Q296" s="64"/>
      <c r="X296" s="64"/>
      <c r="AF296" s="64"/>
      <c r="AT296" s="64"/>
      <c r="BA296" s="64"/>
      <c r="BD296" s="66"/>
      <c r="BH296" s="64"/>
    </row>
    <row r="297" spans="8:60" s="63" customFormat="1" ht="15.75" x14ac:dyDescent="0.3">
      <c r="H297" s="77"/>
      <c r="J297" s="64"/>
      <c r="O297" s="92"/>
      <c r="Q297" s="64"/>
      <c r="X297" s="64"/>
      <c r="AF297" s="64"/>
      <c r="AT297" s="64"/>
      <c r="BA297" s="64"/>
      <c r="BD297" s="66"/>
      <c r="BH297" s="64"/>
    </row>
    <row r="298" spans="8:60" s="63" customFormat="1" ht="15.75" x14ac:dyDescent="0.3">
      <c r="H298" s="77"/>
      <c r="J298" s="64"/>
      <c r="O298" s="92"/>
      <c r="Q298" s="64"/>
      <c r="X298" s="64"/>
      <c r="AF298" s="64"/>
      <c r="AT298" s="64"/>
      <c r="BA298" s="64"/>
      <c r="BD298" s="66"/>
      <c r="BH298" s="64"/>
    </row>
    <row r="299" spans="8:60" s="63" customFormat="1" ht="15.75" x14ac:dyDescent="0.3">
      <c r="H299" s="77"/>
      <c r="J299" s="64"/>
      <c r="O299" s="92"/>
      <c r="Q299" s="64"/>
      <c r="X299" s="64"/>
      <c r="AF299" s="64"/>
      <c r="AT299" s="64"/>
      <c r="BA299" s="64"/>
      <c r="BD299" s="66"/>
      <c r="BH299" s="64"/>
    </row>
    <row r="300" spans="8:60" s="63" customFormat="1" ht="15.75" x14ac:dyDescent="0.3">
      <c r="H300" s="77"/>
      <c r="J300" s="64"/>
      <c r="O300" s="92"/>
      <c r="Q300" s="64"/>
      <c r="X300" s="64"/>
      <c r="AF300" s="64"/>
      <c r="AT300" s="64"/>
      <c r="BA300" s="64"/>
      <c r="BD300" s="66"/>
      <c r="BH300" s="64"/>
    </row>
    <row r="301" spans="8:60" s="63" customFormat="1" ht="15.75" x14ac:dyDescent="0.3">
      <c r="H301" s="77"/>
      <c r="J301" s="64"/>
      <c r="O301" s="92"/>
      <c r="Q301" s="64"/>
      <c r="X301" s="64"/>
      <c r="AF301" s="64"/>
      <c r="AT301" s="64"/>
      <c r="BA301" s="64"/>
      <c r="BD301" s="66"/>
      <c r="BH301" s="64"/>
    </row>
    <row r="302" spans="8:60" s="63" customFormat="1" ht="15.75" x14ac:dyDescent="0.3">
      <c r="H302" s="77"/>
      <c r="J302" s="64"/>
      <c r="O302" s="92"/>
      <c r="Q302" s="64"/>
      <c r="X302" s="64"/>
      <c r="AF302" s="64"/>
      <c r="AT302" s="64"/>
      <c r="BA302" s="64"/>
      <c r="BD302" s="66"/>
      <c r="BH302" s="64"/>
    </row>
    <row r="303" spans="8:60" s="63" customFormat="1" ht="15.75" x14ac:dyDescent="0.3">
      <c r="H303" s="77"/>
      <c r="J303" s="64"/>
      <c r="O303" s="92"/>
      <c r="Q303" s="64"/>
      <c r="X303" s="64"/>
      <c r="AF303" s="64"/>
      <c r="AT303" s="64"/>
      <c r="BA303" s="64"/>
      <c r="BD303" s="66"/>
      <c r="BH303" s="64"/>
    </row>
    <row r="304" spans="8:60" s="63" customFormat="1" ht="15.75" x14ac:dyDescent="0.3">
      <c r="H304" s="77"/>
      <c r="J304" s="64"/>
      <c r="O304" s="92"/>
      <c r="Q304" s="64"/>
      <c r="X304" s="64"/>
      <c r="AF304" s="64"/>
      <c r="AT304" s="64"/>
      <c r="BA304" s="64"/>
      <c r="BD304" s="66"/>
      <c r="BH304" s="64"/>
    </row>
    <row r="305" spans="8:182" s="63" customFormat="1" ht="15.75" x14ac:dyDescent="0.3">
      <c r="H305" s="77"/>
      <c r="J305" s="64"/>
      <c r="O305" s="92"/>
      <c r="Q305" s="64"/>
      <c r="X305" s="64"/>
      <c r="AF305" s="64"/>
      <c r="AT305" s="64"/>
      <c r="BA305" s="64"/>
      <c r="BD305" s="66"/>
      <c r="BH305" s="64"/>
    </row>
    <row r="306" spans="8:182" s="63" customFormat="1" ht="15.75" x14ac:dyDescent="0.3">
      <c r="H306" s="77"/>
      <c r="J306" s="64"/>
      <c r="O306" s="92"/>
      <c r="Q306" s="64"/>
      <c r="X306" s="64"/>
      <c r="AF306" s="64"/>
      <c r="AT306" s="64"/>
      <c r="BA306" s="64"/>
      <c r="BD306" s="66"/>
      <c r="BH306" s="64"/>
    </row>
    <row r="307" spans="8:182" s="63" customFormat="1" ht="15.75" x14ac:dyDescent="0.3">
      <c r="H307" s="77"/>
      <c r="J307" s="64"/>
      <c r="O307" s="92"/>
      <c r="Q307" s="64"/>
      <c r="X307" s="64"/>
      <c r="AF307" s="64"/>
      <c r="AT307" s="64"/>
      <c r="BA307" s="64"/>
      <c r="BD307" s="66"/>
      <c r="BH307" s="64"/>
    </row>
    <row r="308" spans="8:182" s="63" customFormat="1" ht="15.75" x14ac:dyDescent="0.3">
      <c r="H308" s="77"/>
      <c r="J308" s="64"/>
      <c r="O308" s="92"/>
      <c r="Q308" s="64"/>
      <c r="X308" s="64"/>
      <c r="AF308" s="64"/>
      <c r="AT308" s="64"/>
      <c r="BA308" s="64"/>
      <c r="BD308" s="66"/>
      <c r="BH308" s="64"/>
    </row>
    <row r="309" spans="8:182" s="63" customFormat="1" ht="15.75" x14ac:dyDescent="0.3">
      <c r="H309" s="77"/>
      <c r="J309" s="64"/>
      <c r="O309" s="92"/>
      <c r="Q309" s="64"/>
      <c r="X309" s="64"/>
      <c r="AF309" s="64"/>
      <c r="AT309" s="64"/>
      <c r="BA309" s="64"/>
      <c r="BD309" s="66"/>
      <c r="BH309" s="64"/>
    </row>
    <row r="310" spans="8:182" s="63" customFormat="1" ht="15.75" x14ac:dyDescent="0.3">
      <c r="H310" s="77"/>
      <c r="J310" s="64"/>
      <c r="O310" s="92"/>
      <c r="Q310" s="64"/>
      <c r="X310" s="64"/>
      <c r="AF310" s="64"/>
      <c r="AT310" s="64"/>
      <c r="BA310" s="64"/>
      <c r="BD310" s="66"/>
      <c r="BH310" s="64"/>
    </row>
    <row r="311" spans="8:182" s="63" customFormat="1" ht="15.75" x14ac:dyDescent="0.3">
      <c r="H311" s="77"/>
      <c r="J311" s="64"/>
      <c r="O311" s="92"/>
      <c r="Q311" s="64"/>
      <c r="X311" s="64"/>
      <c r="AF311" s="64"/>
      <c r="AT311" s="64"/>
      <c r="BA311" s="64"/>
      <c r="BD311" s="66"/>
      <c r="BH311" s="64"/>
    </row>
    <row r="312" spans="8:182" s="63" customFormat="1" ht="15.75" x14ac:dyDescent="0.3">
      <c r="H312" s="77"/>
      <c r="J312" s="64"/>
      <c r="O312" s="92"/>
      <c r="Q312" s="64"/>
      <c r="X312" s="64"/>
      <c r="AF312" s="64"/>
      <c r="AT312" s="64"/>
      <c r="BA312" s="64"/>
      <c r="BD312" s="66"/>
      <c r="BH312" s="64"/>
    </row>
    <row r="313" spans="8:182" s="63" customFormat="1" ht="15.75" x14ac:dyDescent="0.3">
      <c r="H313" s="77"/>
      <c r="J313" s="64"/>
      <c r="O313" s="92"/>
      <c r="Q313" s="64"/>
      <c r="X313" s="64"/>
      <c r="AF313" s="64"/>
      <c r="AT313" s="64"/>
      <c r="BA313" s="64"/>
      <c r="BD313" s="66"/>
      <c r="BH313" s="64"/>
    </row>
    <row r="314" spans="8:182" s="63" customFormat="1" ht="15.75" x14ac:dyDescent="0.3">
      <c r="H314" s="77"/>
      <c r="J314" s="64"/>
      <c r="O314" s="92"/>
      <c r="Q314" s="64"/>
      <c r="X314" s="64"/>
      <c r="AF314" s="64"/>
      <c r="AT314" s="64"/>
      <c r="BA314" s="64"/>
      <c r="BD314" s="66"/>
      <c r="BH314" s="64"/>
    </row>
    <row r="315" spans="8:182" s="63" customFormat="1" ht="15.75" x14ac:dyDescent="0.3">
      <c r="H315" s="77"/>
      <c r="J315" s="64"/>
      <c r="O315" s="92"/>
      <c r="Q315" s="64"/>
      <c r="X315" s="64"/>
      <c r="AF315" s="64"/>
      <c r="AT315" s="64"/>
      <c r="BA315" s="64"/>
      <c r="BD315" s="66"/>
      <c r="BH315" s="64"/>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3"/>
      <c r="EN315" s="93"/>
      <c r="EO315" s="93"/>
      <c r="EP315" s="93"/>
      <c r="EQ315" s="93"/>
      <c r="ER315" s="93"/>
      <c r="ES315" s="93"/>
      <c r="ET315" s="93"/>
      <c r="EU315" s="93"/>
      <c r="EV315" s="93"/>
      <c r="EW315" s="93"/>
      <c r="EX315" s="93"/>
      <c r="EY315" s="93"/>
      <c r="EZ315" s="93"/>
      <c r="FA315" s="93"/>
      <c r="FB315" s="93"/>
      <c r="FC315" s="93"/>
      <c r="FD315" s="93"/>
      <c r="FE315" s="93"/>
      <c r="FF315" s="93"/>
      <c r="FG315" s="93"/>
      <c r="FH315" s="93"/>
      <c r="FI315" s="93"/>
      <c r="FJ315" s="93"/>
      <c r="FK315" s="93"/>
      <c r="FL315" s="93"/>
      <c r="FM315" s="93"/>
      <c r="FN315" s="93"/>
      <c r="FO315" s="93"/>
      <c r="FP315" s="93"/>
      <c r="FQ315" s="93"/>
      <c r="FR315" s="93"/>
      <c r="FS315" s="93"/>
      <c r="FT315" s="93"/>
      <c r="FU315" s="93"/>
      <c r="FV315" s="93"/>
      <c r="FW315" s="93"/>
      <c r="FX315" s="93"/>
      <c r="FY315" s="93"/>
      <c r="FZ315" s="93"/>
    </row>
    <row r="316" spans="8:182" s="63" customFormat="1" ht="15.75" x14ac:dyDescent="0.3">
      <c r="H316" s="77"/>
      <c r="J316" s="64"/>
      <c r="O316" s="92"/>
      <c r="Q316" s="64"/>
      <c r="X316" s="64"/>
      <c r="AF316" s="64"/>
      <c r="AT316" s="64"/>
      <c r="BA316" s="64"/>
      <c r="BD316" s="66"/>
      <c r="BH316" s="64"/>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row>
    <row r="317" spans="8:182" s="63" customFormat="1" ht="15.75" x14ac:dyDescent="0.3">
      <c r="H317" s="77"/>
      <c r="J317" s="64"/>
      <c r="O317" s="92"/>
      <c r="Q317" s="64"/>
      <c r="X317" s="64"/>
      <c r="AF317" s="64"/>
      <c r="AT317" s="64"/>
      <c r="BA317" s="64"/>
      <c r="BD317" s="66"/>
      <c r="BH317" s="64"/>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row>
    <row r="318" spans="8:182" s="63" customFormat="1" ht="15.75" x14ac:dyDescent="0.3">
      <c r="H318" s="77"/>
      <c r="J318" s="64"/>
      <c r="O318" s="92"/>
      <c r="Q318" s="64"/>
      <c r="X318" s="64"/>
      <c r="AF318" s="64"/>
      <c r="AT318" s="64"/>
      <c r="BA318" s="64"/>
      <c r="BD318" s="66"/>
      <c r="BH318" s="64"/>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row>
    <row r="319" spans="8:182" s="63" customFormat="1" ht="15.75" x14ac:dyDescent="0.3">
      <c r="H319" s="77"/>
      <c r="J319" s="64"/>
      <c r="O319" s="92"/>
      <c r="Q319" s="64"/>
      <c r="X319" s="64"/>
      <c r="AF319" s="64"/>
      <c r="AT319" s="64"/>
      <c r="BA319" s="64"/>
      <c r="BD319" s="66"/>
      <c r="BH319" s="64"/>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row>
    <row r="320" spans="8:182" s="93" customFormat="1" x14ac:dyDescent="0.25">
      <c r="H320" s="94"/>
      <c r="J320" s="95"/>
      <c r="O320" s="96"/>
      <c r="Q320" s="95"/>
      <c r="U320" s="97"/>
      <c r="V320" s="97"/>
      <c r="W320" s="97"/>
      <c r="X320" s="95"/>
      <c r="AF320" s="95"/>
      <c r="AT320" s="95"/>
      <c r="BA320" s="95"/>
      <c r="BD320" s="98"/>
      <c r="BH320" s="95"/>
    </row>
    <row r="321" spans="8:60" s="93" customFormat="1" x14ac:dyDescent="0.25">
      <c r="H321" s="94"/>
      <c r="J321" s="95"/>
      <c r="O321" s="96"/>
      <c r="Q321" s="95"/>
      <c r="U321" s="97"/>
      <c r="V321" s="97"/>
      <c r="W321" s="97"/>
      <c r="X321" s="95"/>
      <c r="AF321" s="95"/>
      <c r="AT321" s="95"/>
      <c r="BA321" s="95"/>
      <c r="BD321" s="98"/>
      <c r="BH321" s="95"/>
    </row>
    <row r="322" spans="8:60" s="93" customFormat="1" x14ac:dyDescent="0.25">
      <c r="H322" s="94"/>
      <c r="J322" s="95"/>
      <c r="O322" s="96"/>
      <c r="Q322" s="95"/>
      <c r="U322" s="97"/>
      <c r="V322" s="97"/>
      <c r="W322" s="97"/>
      <c r="X322" s="95"/>
      <c r="AF322" s="95"/>
      <c r="AT322" s="95"/>
      <c r="BA322" s="95"/>
      <c r="BD322" s="98"/>
      <c r="BH322" s="95"/>
    </row>
    <row r="323" spans="8:60" s="93" customFormat="1" x14ac:dyDescent="0.25">
      <c r="H323" s="94"/>
      <c r="J323" s="95"/>
      <c r="O323" s="96"/>
      <c r="Q323" s="95"/>
      <c r="U323" s="97"/>
      <c r="V323" s="97"/>
      <c r="W323" s="97"/>
      <c r="X323" s="95"/>
      <c r="AF323" s="95"/>
      <c r="AT323" s="95"/>
      <c r="BA323" s="95"/>
      <c r="BD323" s="98"/>
      <c r="BH323" s="95"/>
    </row>
    <row r="324" spans="8:60" s="93" customFormat="1" x14ac:dyDescent="0.25">
      <c r="H324" s="94"/>
      <c r="J324" s="95"/>
      <c r="O324" s="96"/>
      <c r="Q324" s="95"/>
      <c r="U324" s="97"/>
      <c r="V324" s="97"/>
      <c r="W324" s="97"/>
      <c r="X324" s="95"/>
      <c r="AF324" s="95"/>
      <c r="AT324" s="95"/>
      <c r="BA324" s="95"/>
      <c r="BD324" s="98"/>
      <c r="BH324" s="95"/>
    </row>
    <row r="325" spans="8:60" s="93" customFormat="1" x14ac:dyDescent="0.25">
      <c r="H325" s="94"/>
      <c r="J325" s="95"/>
      <c r="O325" s="96"/>
      <c r="Q325" s="95"/>
      <c r="U325" s="97"/>
      <c r="V325" s="97"/>
      <c r="W325" s="97"/>
      <c r="X325" s="95"/>
      <c r="AF325" s="95"/>
      <c r="AT325" s="95"/>
      <c r="BA325" s="95"/>
      <c r="BD325" s="98"/>
      <c r="BH325" s="95"/>
    </row>
    <row r="326" spans="8:60" s="93" customFormat="1" x14ac:dyDescent="0.25">
      <c r="H326" s="94"/>
      <c r="J326" s="95"/>
      <c r="O326" s="96"/>
      <c r="Q326" s="95"/>
      <c r="U326" s="97"/>
      <c r="V326" s="97"/>
      <c r="W326" s="97"/>
      <c r="X326" s="95"/>
      <c r="AF326" s="95"/>
      <c r="AT326" s="95"/>
      <c r="BA326" s="95"/>
      <c r="BD326" s="98"/>
      <c r="BH326" s="95"/>
    </row>
    <row r="327" spans="8:60" s="93" customFormat="1" x14ac:dyDescent="0.25">
      <c r="H327" s="94"/>
      <c r="J327" s="95"/>
      <c r="O327" s="96"/>
      <c r="Q327" s="95"/>
      <c r="U327" s="97"/>
      <c r="V327" s="97"/>
      <c r="W327" s="97"/>
      <c r="X327" s="95"/>
      <c r="AF327" s="95"/>
      <c r="AT327" s="95"/>
      <c r="BA327" s="95"/>
      <c r="BD327" s="98"/>
      <c r="BH327" s="95"/>
    </row>
    <row r="328" spans="8:60" s="93" customFormat="1" x14ac:dyDescent="0.25">
      <c r="H328" s="94"/>
      <c r="J328" s="95"/>
      <c r="O328" s="96"/>
      <c r="Q328" s="95"/>
      <c r="U328" s="97"/>
      <c r="V328" s="97"/>
      <c r="W328" s="97"/>
      <c r="X328" s="95"/>
      <c r="AF328" s="95"/>
      <c r="AT328" s="95"/>
      <c r="BA328" s="95"/>
      <c r="BD328" s="98"/>
      <c r="BH328" s="95"/>
    </row>
    <row r="329" spans="8:60" s="93" customFormat="1" x14ac:dyDescent="0.25">
      <c r="H329" s="94"/>
      <c r="J329" s="95"/>
      <c r="O329" s="96"/>
      <c r="Q329" s="95"/>
      <c r="U329" s="97"/>
      <c r="V329" s="97"/>
      <c r="W329" s="97"/>
      <c r="X329" s="95"/>
      <c r="AF329" s="95"/>
      <c r="AT329" s="95"/>
      <c r="BA329" s="95"/>
      <c r="BD329" s="98"/>
      <c r="BH329" s="95"/>
    </row>
    <row r="330" spans="8:60" s="93" customFormat="1" x14ac:dyDescent="0.25">
      <c r="H330" s="94"/>
      <c r="J330" s="95"/>
      <c r="O330" s="96"/>
      <c r="Q330" s="95"/>
      <c r="U330" s="97"/>
      <c r="V330" s="97"/>
      <c r="W330" s="97"/>
      <c r="X330" s="95"/>
      <c r="AF330" s="95"/>
      <c r="AT330" s="95"/>
      <c r="BA330" s="95"/>
      <c r="BD330" s="98"/>
      <c r="BH330" s="95"/>
    </row>
    <row r="331" spans="8:60" s="93" customFormat="1" x14ac:dyDescent="0.25">
      <c r="H331" s="94"/>
      <c r="J331" s="95"/>
      <c r="O331" s="96"/>
      <c r="Q331" s="95"/>
      <c r="U331" s="97"/>
      <c r="V331" s="97"/>
      <c r="W331" s="97"/>
      <c r="X331" s="95"/>
      <c r="AF331" s="95"/>
      <c r="AT331" s="95"/>
      <c r="BA331" s="95"/>
      <c r="BD331" s="98"/>
      <c r="BH331" s="95"/>
    </row>
    <row r="332" spans="8:60" s="93" customFormat="1" x14ac:dyDescent="0.25">
      <c r="H332" s="94"/>
      <c r="J332" s="95"/>
      <c r="O332" s="96"/>
      <c r="Q332" s="95"/>
      <c r="U332" s="97"/>
      <c r="V332" s="97"/>
      <c r="W332" s="97"/>
      <c r="X332" s="95"/>
      <c r="AF332" s="95"/>
      <c r="AT332" s="95"/>
      <c r="BA332" s="95"/>
      <c r="BD332" s="98"/>
      <c r="BH332" s="95"/>
    </row>
    <row r="333" spans="8:60" s="93" customFormat="1" x14ac:dyDescent="0.25">
      <c r="H333" s="94"/>
      <c r="J333" s="95"/>
      <c r="O333" s="96"/>
      <c r="Q333" s="95"/>
      <c r="U333" s="97"/>
      <c r="V333" s="97"/>
      <c r="W333" s="97"/>
      <c r="X333" s="95"/>
      <c r="AF333" s="95"/>
      <c r="AT333" s="95"/>
      <c r="BA333" s="95"/>
      <c r="BD333" s="98"/>
      <c r="BH333" s="95"/>
    </row>
    <row r="334" spans="8:60" s="93" customFormat="1" x14ac:dyDescent="0.25">
      <c r="H334" s="94"/>
      <c r="J334" s="95"/>
      <c r="O334" s="96"/>
      <c r="Q334" s="95"/>
      <c r="U334" s="97"/>
      <c r="V334" s="97"/>
      <c r="W334" s="97"/>
      <c r="X334" s="95"/>
      <c r="AF334" s="95"/>
      <c r="AT334" s="95"/>
      <c r="BA334" s="95"/>
      <c r="BD334" s="98"/>
      <c r="BH334" s="95"/>
    </row>
    <row r="335" spans="8:60" s="93" customFormat="1" x14ac:dyDescent="0.25">
      <c r="H335" s="94"/>
      <c r="J335" s="95"/>
      <c r="O335" s="96"/>
      <c r="Q335" s="95"/>
      <c r="U335" s="97"/>
      <c r="V335" s="97"/>
      <c r="W335" s="97"/>
      <c r="X335" s="95"/>
      <c r="AF335" s="95"/>
      <c r="AT335" s="95"/>
      <c r="BA335" s="95"/>
      <c r="BD335" s="98"/>
      <c r="BH335" s="95"/>
    </row>
    <row r="336" spans="8:60" s="93" customFormat="1" x14ac:dyDescent="0.25">
      <c r="H336" s="94"/>
      <c r="J336" s="95"/>
      <c r="O336" s="96"/>
      <c r="Q336" s="95"/>
      <c r="U336" s="97"/>
      <c r="V336" s="97"/>
      <c r="W336" s="97"/>
      <c r="X336" s="95"/>
      <c r="AF336" s="95"/>
      <c r="AT336" s="95"/>
      <c r="BA336" s="95"/>
      <c r="BD336" s="98"/>
      <c r="BH336" s="95"/>
    </row>
    <row r="337" spans="8:60" s="93" customFormat="1" x14ac:dyDescent="0.25">
      <c r="H337" s="94"/>
      <c r="J337" s="95"/>
      <c r="O337" s="96"/>
      <c r="Q337" s="95"/>
      <c r="U337" s="97"/>
      <c r="V337" s="97"/>
      <c r="W337" s="97"/>
      <c r="X337" s="95"/>
      <c r="AF337" s="95"/>
      <c r="AT337" s="95"/>
      <c r="BA337" s="95"/>
      <c r="BD337" s="98"/>
      <c r="BH337" s="95"/>
    </row>
    <row r="338" spans="8:60" s="93" customFormat="1" x14ac:dyDescent="0.25">
      <c r="H338" s="94"/>
      <c r="J338" s="95"/>
      <c r="O338" s="96"/>
      <c r="Q338" s="95"/>
      <c r="U338" s="97"/>
      <c r="V338" s="97"/>
      <c r="W338" s="97"/>
      <c r="X338" s="95"/>
      <c r="AF338" s="95"/>
      <c r="AT338" s="95"/>
      <c r="BA338" s="95"/>
      <c r="BD338" s="98"/>
      <c r="BH338" s="95"/>
    </row>
    <row r="339" spans="8:60" s="93" customFormat="1" x14ac:dyDescent="0.25">
      <c r="H339" s="94"/>
      <c r="J339" s="95"/>
      <c r="O339" s="96"/>
      <c r="Q339" s="95"/>
      <c r="U339" s="97"/>
      <c r="V339" s="97"/>
      <c r="W339" s="97"/>
      <c r="X339" s="95"/>
      <c r="AF339" s="95"/>
      <c r="AT339" s="95"/>
      <c r="BA339" s="95"/>
      <c r="BD339" s="98"/>
      <c r="BH339" s="95"/>
    </row>
    <row r="340" spans="8:60" s="93" customFormat="1" x14ac:dyDescent="0.25">
      <c r="H340" s="94"/>
      <c r="J340" s="95"/>
      <c r="O340" s="96"/>
      <c r="Q340" s="95"/>
      <c r="U340" s="97"/>
      <c r="V340" s="97"/>
      <c r="W340" s="97"/>
      <c r="X340" s="95"/>
      <c r="AF340" s="95"/>
      <c r="AT340" s="95"/>
      <c r="BA340" s="95"/>
      <c r="BD340" s="98"/>
      <c r="BH340" s="95"/>
    </row>
    <row r="341" spans="8:60" s="93" customFormat="1" x14ac:dyDescent="0.25">
      <c r="H341" s="94"/>
      <c r="J341" s="95"/>
      <c r="O341" s="96"/>
      <c r="Q341" s="95"/>
      <c r="U341" s="97"/>
      <c r="V341" s="97"/>
      <c r="W341" s="97"/>
      <c r="X341" s="95"/>
      <c r="AF341" s="95"/>
      <c r="AT341" s="95"/>
      <c r="BA341" s="95"/>
      <c r="BD341" s="98"/>
      <c r="BH341" s="95"/>
    </row>
    <row r="342" spans="8:60" s="93" customFormat="1" x14ac:dyDescent="0.25">
      <c r="H342" s="94"/>
      <c r="J342" s="95"/>
      <c r="O342" s="96"/>
      <c r="Q342" s="95"/>
      <c r="U342" s="97"/>
      <c r="V342" s="97"/>
      <c r="W342" s="97"/>
      <c r="X342" s="95"/>
      <c r="AF342" s="95"/>
      <c r="AT342" s="95"/>
      <c r="BA342" s="95"/>
      <c r="BD342" s="98"/>
      <c r="BH342" s="95"/>
    </row>
    <row r="343" spans="8:60" s="93" customFormat="1" x14ac:dyDescent="0.25">
      <c r="H343" s="94"/>
      <c r="J343" s="95"/>
      <c r="O343" s="96"/>
      <c r="Q343" s="95"/>
      <c r="U343" s="97"/>
      <c r="V343" s="97"/>
      <c r="W343" s="97"/>
      <c r="X343" s="95"/>
      <c r="AF343" s="95"/>
      <c r="AT343" s="95"/>
      <c r="BA343" s="95"/>
      <c r="BD343" s="98"/>
      <c r="BH343" s="95"/>
    </row>
    <row r="344" spans="8:60" s="93" customFormat="1" x14ac:dyDescent="0.25">
      <c r="H344" s="94"/>
      <c r="J344" s="95"/>
      <c r="O344" s="96"/>
      <c r="Q344" s="95"/>
      <c r="U344" s="97"/>
      <c r="V344" s="97"/>
      <c r="W344" s="97"/>
      <c r="X344" s="95"/>
      <c r="AF344" s="95"/>
      <c r="AT344" s="95"/>
      <c r="BA344" s="95"/>
      <c r="BD344" s="98"/>
      <c r="BH344" s="95"/>
    </row>
    <row r="345" spans="8:60" s="93" customFormat="1" x14ac:dyDescent="0.25">
      <c r="H345" s="94"/>
      <c r="J345" s="95"/>
      <c r="O345" s="96"/>
      <c r="Q345" s="95"/>
      <c r="U345" s="97"/>
      <c r="V345" s="97"/>
      <c r="W345" s="97"/>
      <c r="X345" s="95"/>
      <c r="AF345" s="95"/>
      <c r="AT345" s="95"/>
      <c r="BA345" s="95"/>
      <c r="BD345" s="98"/>
      <c r="BH345" s="95"/>
    </row>
    <row r="346" spans="8:60" s="93" customFormat="1" x14ac:dyDescent="0.25">
      <c r="H346" s="94"/>
      <c r="J346" s="95"/>
      <c r="O346" s="96"/>
      <c r="Q346" s="95"/>
      <c r="U346" s="97"/>
      <c r="V346" s="97"/>
      <c r="W346" s="97"/>
      <c r="X346" s="95"/>
      <c r="AF346" s="95"/>
      <c r="AT346" s="95"/>
      <c r="BA346" s="95"/>
      <c r="BD346" s="98"/>
      <c r="BH346" s="95"/>
    </row>
    <row r="347" spans="8:60" s="93" customFormat="1" x14ac:dyDescent="0.25">
      <c r="H347" s="94"/>
      <c r="J347" s="95"/>
      <c r="O347" s="96"/>
      <c r="Q347" s="95"/>
      <c r="U347" s="97"/>
      <c r="V347" s="97"/>
      <c r="W347" s="97"/>
      <c r="X347" s="95"/>
      <c r="AF347" s="95"/>
      <c r="AT347" s="95"/>
      <c r="BA347" s="95"/>
      <c r="BD347" s="98"/>
      <c r="BH347" s="95"/>
    </row>
    <row r="348" spans="8:60" s="93" customFormat="1" x14ac:dyDescent="0.25">
      <c r="H348" s="94"/>
      <c r="J348" s="95"/>
      <c r="O348" s="96"/>
      <c r="Q348" s="95"/>
      <c r="U348" s="97"/>
      <c r="V348" s="97"/>
      <c r="W348" s="97"/>
      <c r="X348" s="95"/>
      <c r="AF348" s="95"/>
      <c r="AT348" s="95"/>
      <c r="BA348" s="95"/>
      <c r="BD348" s="98"/>
      <c r="BH348" s="95"/>
    </row>
    <row r="349" spans="8:60" s="93" customFormat="1" x14ac:dyDescent="0.25">
      <c r="H349" s="94"/>
      <c r="J349" s="95"/>
      <c r="O349" s="96"/>
      <c r="Q349" s="95"/>
      <c r="U349" s="97"/>
      <c r="V349" s="97"/>
      <c r="W349" s="97"/>
      <c r="X349" s="95"/>
      <c r="AF349" s="95"/>
      <c r="AT349" s="95"/>
      <c r="BA349" s="95"/>
      <c r="BD349" s="98"/>
      <c r="BH349" s="95"/>
    </row>
    <row r="350" spans="8:60" s="93" customFormat="1" x14ac:dyDescent="0.25">
      <c r="H350" s="94"/>
      <c r="J350" s="95"/>
      <c r="O350" s="96"/>
      <c r="Q350" s="95"/>
      <c r="U350" s="97"/>
      <c r="V350" s="97"/>
      <c r="W350" s="97"/>
      <c r="X350" s="95"/>
      <c r="AF350" s="95"/>
      <c r="AT350" s="95"/>
      <c r="BA350" s="95"/>
      <c r="BD350" s="98"/>
      <c r="BH350" s="95"/>
    </row>
    <row r="351" spans="8:60" s="93" customFormat="1" x14ac:dyDescent="0.25">
      <c r="H351" s="94"/>
      <c r="J351" s="95"/>
      <c r="O351" s="96"/>
      <c r="Q351" s="95"/>
      <c r="U351" s="97"/>
      <c r="V351" s="97"/>
      <c r="W351" s="97"/>
      <c r="X351" s="95"/>
      <c r="AF351" s="95"/>
      <c r="AT351" s="95"/>
      <c r="BA351" s="95"/>
      <c r="BD351" s="98"/>
      <c r="BH351" s="95"/>
    </row>
    <row r="352" spans="8:60" s="93" customFormat="1" x14ac:dyDescent="0.25">
      <c r="H352" s="94"/>
      <c r="J352" s="95"/>
      <c r="O352" s="96"/>
      <c r="Q352" s="95"/>
      <c r="U352" s="97"/>
      <c r="V352" s="97"/>
      <c r="W352" s="97"/>
      <c r="X352" s="95"/>
      <c r="AF352" s="95"/>
      <c r="AT352" s="95"/>
      <c r="BA352" s="95"/>
      <c r="BD352" s="98"/>
      <c r="BH352" s="95"/>
    </row>
    <row r="353" spans="8:60" s="93" customFormat="1" x14ac:dyDescent="0.25">
      <c r="H353" s="94"/>
      <c r="J353" s="95"/>
      <c r="O353" s="96"/>
      <c r="Q353" s="95"/>
      <c r="U353" s="97"/>
      <c r="V353" s="97"/>
      <c r="W353" s="97"/>
      <c r="X353" s="95"/>
      <c r="AF353" s="95"/>
      <c r="AT353" s="95"/>
      <c r="BA353" s="95"/>
      <c r="BD353" s="98"/>
      <c r="BH353" s="95"/>
    </row>
    <row r="354" spans="8:60" s="93" customFormat="1" x14ac:dyDescent="0.25">
      <c r="H354" s="94"/>
      <c r="J354" s="95"/>
      <c r="O354" s="96"/>
      <c r="Q354" s="95"/>
      <c r="U354" s="97"/>
      <c r="V354" s="97"/>
      <c r="W354" s="97"/>
      <c r="X354" s="95"/>
      <c r="AF354" s="95"/>
      <c r="AT354" s="95"/>
      <c r="BA354" s="95"/>
      <c r="BD354" s="98"/>
      <c r="BH354" s="95"/>
    </row>
    <row r="355" spans="8:60" s="93" customFormat="1" x14ac:dyDescent="0.25">
      <c r="H355" s="94"/>
      <c r="J355" s="95"/>
      <c r="O355" s="96"/>
      <c r="Q355" s="95"/>
      <c r="U355" s="97"/>
      <c r="V355" s="97"/>
      <c r="W355" s="97"/>
      <c r="X355" s="95"/>
      <c r="AF355" s="95"/>
      <c r="AT355" s="95"/>
      <c r="BA355" s="95"/>
      <c r="BD355" s="98"/>
      <c r="BH355" s="95"/>
    </row>
    <row r="356" spans="8:60" s="93" customFormat="1" x14ac:dyDescent="0.25">
      <c r="H356" s="94"/>
      <c r="J356" s="95"/>
      <c r="O356" s="96"/>
      <c r="Q356" s="95"/>
      <c r="U356" s="97"/>
      <c r="V356" s="97"/>
      <c r="W356" s="97"/>
      <c r="X356" s="95"/>
      <c r="AF356" s="95"/>
      <c r="AT356" s="95"/>
      <c r="BA356" s="95"/>
      <c r="BD356" s="98"/>
      <c r="BH356" s="95"/>
    </row>
    <row r="357" spans="8:60" s="93" customFormat="1" x14ac:dyDescent="0.25">
      <c r="H357" s="94"/>
      <c r="J357" s="95"/>
      <c r="O357" s="96"/>
      <c r="Q357" s="95"/>
      <c r="U357" s="97"/>
      <c r="V357" s="97"/>
      <c r="W357" s="97"/>
      <c r="X357" s="95"/>
      <c r="AF357" s="95"/>
      <c r="AT357" s="95"/>
      <c r="BA357" s="95"/>
      <c r="BD357" s="98"/>
      <c r="BH357" s="95"/>
    </row>
    <row r="358" spans="8:60" s="93" customFormat="1" x14ac:dyDescent="0.25">
      <c r="H358" s="94"/>
      <c r="J358" s="95"/>
      <c r="O358" s="96"/>
      <c r="Q358" s="95"/>
      <c r="U358" s="97"/>
      <c r="V358" s="97"/>
      <c r="W358" s="97"/>
      <c r="X358" s="95"/>
      <c r="AF358" s="95"/>
      <c r="AT358" s="95"/>
      <c r="BA358" s="95"/>
      <c r="BD358" s="98"/>
      <c r="BH358" s="95"/>
    </row>
    <row r="359" spans="8:60" s="93" customFormat="1" x14ac:dyDescent="0.25">
      <c r="H359" s="94"/>
      <c r="J359" s="95"/>
      <c r="O359" s="96"/>
      <c r="Q359" s="95"/>
      <c r="U359" s="97"/>
      <c r="V359" s="97"/>
      <c r="W359" s="97"/>
      <c r="X359" s="95"/>
      <c r="AF359" s="95"/>
      <c r="AT359" s="95"/>
      <c r="BA359" s="95"/>
      <c r="BD359" s="98"/>
      <c r="BH359" s="95"/>
    </row>
    <row r="360" spans="8:60" s="93" customFormat="1" x14ac:dyDescent="0.25">
      <c r="H360" s="94"/>
      <c r="J360" s="95"/>
      <c r="O360" s="96"/>
      <c r="Q360" s="95"/>
      <c r="U360" s="97"/>
      <c r="V360" s="97"/>
      <c r="W360" s="97"/>
      <c r="X360" s="95"/>
      <c r="AF360" s="95"/>
      <c r="AT360" s="95"/>
      <c r="BA360" s="95"/>
      <c r="BD360" s="98"/>
      <c r="BH360" s="95"/>
    </row>
    <row r="361" spans="8:60" s="93" customFormat="1" x14ac:dyDescent="0.25">
      <c r="H361" s="94"/>
      <c r="J361" s="95"/>
      <c r="O361" s="96"/>
      <c r="Q361" s="95"/>
      <c r="U361" s="97"/>
      <c r="V361" s="97"/>
      <c r="W361" s="97"/>
      <c r="X361" s="95"/>
      <c r="AF361" s="95"/>
      <c r="AT361" s="95"/>
      <c r="BA361" s="95"/>
      <c r="BD361" s="98"/>
      <c r="BH361" s="95"/>
    </row>
    <row r="362" spans="8:60" s="93" customFormat="1" x14ac:dyDescent="0.25">
      <c r="H362" s="94"/>
      <c r="J362" s="95"/>
      <c r="O362" s="96"/>
      <c r="Q362" s="95"/>
      <c r="U362" s="97"/>
      <c r="V362" s="97"/>
      <c r="W362" s="97"/>
      <c r="X362" s="95"/>
      <c r="AF362" s="95"/>
      <c r="AT362" s="95"/>
      <c r="BA362" s="95"/>
      <c r="BD362" s="98"/>
      <c r="BH362" s="95"/>
    </row>
    <row r="363" spans="8:60" s="93" customFormat="1" x14ac:dyDescent="0.25">
      <c r="H363" s="94"/>
      <c r="J363" s="95"/>
      <c r="O363" s="96"/>
      <c r="Q363" s="95"/>
      <c r="U363" s="97"/>
      <c r="V363" s="97"/>
      <c r="W363" s="97"/>
      <c r="X363" s="95"/>
      <c r="AF363" s="95"/>
      <c r="AT363" s="95"/>
      <c r="BA363" s="95"/>
      <c r="BD363" s="98"/>
      <c r="BH363" s="95"/>
    </row>
    <row r="364" spans="8:60" s="93" customFormat="1" x14ac:dyDescent="0.25">
      <c r="H364" s="94"/>
      <c r="J364" s="95"/>
      <c r="O364" s="96"/>
      <c r="Q364" s="95"/>
      <c r="U364" s="97"/>
      <c r="V364" s="97"/>
      <c r="W364" s="97"/>
      <c r="X364" s="95"/>
      <c r="AF364" s="95"/>
      <c r="AT364" s="95"/>
      <c r="BA364" s="95"/>
      <c r="BD364" s="98"/>
      <c r="BH364" s="95"/>
    </row>
    <row r="365" spans="8:60" s="93" customFormat="1" x14ac:dyDescent="0.25">
      <c r="H365" s="94"/>
      <c r="J365" s="95"/>
      <c r="O365" s="96"/>
      <c r="Q365" s="95"/>
      <c r="U365" s="97"/>
      <c r="V365" s="97"/>
      <c r="W365" s="97"/>
      <c r="X365" s="95"/>
      <c r="AF365" s="95"/>
      <c r="AT365" s="95"/>
      <c r="BA365" s="95"/>
      <c r="BD365" s="98"/>
      <c r="BH365" s="95"/>
    </row>
    <row r="366" spans="8:60" s="93" customFormat="1" x14ac:dyDescent="0.25">
      <c r="H366" s="94"/>
      <c r="J366" s="95"/>
      <c r="O366" s="96"/>
      <c r="Q366" s="95"/>
      <c r="U366" s="97"/>
      <c r="V366" s="97"/>
      <c r="W366" s="97"/>
      <c r="X366" s="95"/>
      <c r="AF366" s="95"/>
      <c r="AT366" s="95"/>
      <c r="BA366" s="95"/>
      <c r="BD366" s="98"/>
      <c r="BH366" s="95"/>
    </row>
    <row r="367" spans="8:60" s="93" customFormat="1" x14ac:dyDescent="0.25">
      <c r="H367" s="94"/>
      <c r="J367" s="95"/>
      <c r="O367" s="96"/>
      <c r="Q367" s="95"/>
      <c r="U367" s="97"/>
      <c r="V367" s="97"/>
      <c r="W367" s="97"/>
      <c r="X367" s="95"/>
      <c r="AF367" s="95"/>
      <c r="AT367" s="95"/>
      <c r="BA367" s="95"/>
      <c r="BD367" s="98"/>
      <c r="BH367" s="95"/>
    </row>
    <row r="368" spans="8:60" s="93" customFormat="1" x14ac:dyDescent="0.25">
      <c r="H368" s="94"/>
      <c r="J368" s="95"/>
      <c r="O368" s="96"/>
      <c r="Q368" s="95"/>
      <c r="U368" s="97"/>
      <c r="V368" s="97"/>
      <c r="W368" s="97"/>
      <c r="X368" s="95"/>
      <c r="AF368" s="95"/>
      <c r="AT368" s="95"/>
      <c r="BA368" s="95"/>
      <c r="BD368" s="98"/>
      <c r="BH368" s="95"/>
    </row>
    <row r="369" spans="8:60" s="93" customFormat="1" x14ac:dyDescent="0.25">
      <c r="H369" s="94"/>
      <c r="J369" s="95"/>
      <c r="O369" s="96"/>
      <c r="Q369" s="95"/>
      <c r="U369" s="97"/>
      <c r="V369" s="97"/>
      <c r="W369" s="97"/>
      <c r="X369" s="95"/>
      <c r="AF369" s="95"/>
      <c r="AT369" s="95"/>
      <c r="BA369" s="95"/>
      <c r="BD369" s="98"/>
      <c r="BH369" s="95"/>
    </row>
    <row r="370" spans="8:60" s="93" customFormat="1" x14ac:dyDescent="0.25">
      <c r="H370" s="94"/>
      <c r="J370" s="95"/>
      <c r="O370" s="96"/>
      <c r="Q370" s="95"/>
      <c r="U370" s="97"/>
      <c r="V370" s="97"/>
      <c r="W370" s="97"/>
      <c r="X370" s="95"/>
      <c r="AF370" s="95"/>
      <c r="AT370" s="95"/>
      <c r="BA370" s="95"/>
      <c r="BD370" s="98"/>
      <c r="BH370" s="95"/>
    </row>
    <row r="371" spans="8:60" s="93" customFormat="1" x14ac:dyDescent="0.25">
      <c r="H371" s="94"/>
      <c r="J371" s="95"/>
      <c r="O371" s="96"/>
      <c r="Q371" s="95"/>
      <c r="U371" s="97"/>
      <c r="V371" s="97"/>
      <c r="W371" s="97"/>
      <c r="X371" s="95"/>
      <c r="AF371" s="95"/>
      <c r="AT371" s="95"/>
      <c r="BA371" s="95"/>
      <c r="BD371" s="98"/>
      <c r="BH371" s="95"/>
    </row>
    <row r="372" spans="8:60" s="93" customFormat="1" x14ac:dyDescent="0.25">
      <c r="H372" s="94"/>
      <c r="J372" s="95"/>
      <c r="O372" s="96"/>
      <c r="Q372" s="95"/>
      <c r="U372" s="97"/>
      <c r="V372" s="97"/>
      <c r="W372" s="97"/>
      <c r="X372" s="95"/>
      <c r="AF372" s="95"/>
      <c r="AT372" s="95"/>
      <c r="BA372" s="95"/>
      <c r="BD372" s="98"/>
      <c r="BH372" s="95"/>
    </row>
    <row r="373" spans="8:60" s="93" customFormat="1" x14ac:dyDescent="0.25">
      <c r="H373" s="94"/>
      <c r="J373" s="95"/>
      <c r="O373" s="96"/>
      <c r="Q373" s="95"/>
      <c r="U373" s="97"/>
      <c r="V373" s="97"/>
      <c r="W373" s="97"/>
      <c r="X373" s="95"/>
      <c r="AF373" s="95"/>
      <c r="AT373" s="95"/>
      <c r="BA373" s="95"/>
      <c r="BD373" s="98"/>
      <c r="BH373" s="95"/>
    </row>
    <row r="374" spans="8:60" s="93" customFormat="1" x14ac:dyDescent="0.25">
      <c r="H374" s="94"/>
      <c r="J374" s="95"/>
      <c r="O374" s="96"/>
      <c r="Q374" s="95"/>
      <c r="U374" s="97"/>
      <c r="V374" s="97"/>
      <c r="W374" s="97"/>
      <c r="X374" s="95"/>
      <c r="AF374" s="95"/>
      <c r="AT374" s="95"/>
      <c r="BA374" s="95"/>
      <c r="BD374" s="98"/>
      <c r="BH374" s="95"/>
    </row>
    <row r="375" spans="8:60" s="93" customFormat="1" x14ac:dyDescent="0.25">
      <c r="H375" s="94"/>
      <c r="J375" s="95"/>
      <c r="O375" s="96"/>
      <c r="Q375" s="95"/>
      <c r="U375" s="97"/>
      <c r="V375" s="97"/>
      <c r="W375" s="97"/>
      <c r="X375" s="95"/>
      <c r="AF375" s="95"/>
      <c r="AT375" s="95"/>
      <c r="BA375" s="95"/>
      <c r="BD375" s="98"/>
      <c r="BH375" s="95"/>
    </row>
    <row r="376" spans="8:60" s="93" customFormat="1" x14ac:dyDescent="0.25">
      <c r="H376" s="94"/>
      <c r="J376" s="95"/>
      <c r="O376" s="96"/>
      <c r="Q376" s="95"/>
      <c r="U376" s="97"/>
      <c r="V376" s="97"/>
      <c r="W376" s="97"/>
      <c r="X376" s="95"/>
      <c r="AF376" s="95"/>
      <c r="AT376" s="95"/>
      <c r="BA376" s="95"/>
      <c r="BD376" s="98"/>
      <c r="BH376" s="95"/>
    </row>
    <row r="377" spans="8:60" s="93" customFormat="1" x14ac:dyDescent="0.25">
      <c r="H377" s="94"/>
      <c r="J377" s="95"/>
      <c r="O377" s="96"/>
      <c r="Q377" s="95"/>
      <c r="U377" s="97"/>
      <c r="V377" s="97"/>
      <c r="W377" s="97"/>
      <c r="X377" s="95"/>
      <c r="AF377" s="95"/>
      <c r="AT377" s="95"/>
      <c r="BA377" s="95"/>
      <c r="BD377" s="98"/>
      <c r="BH377" s="95"/>
    </row>
    <row r="378" spans="8:60" s="93" customFormat="1" x14ac:dyDescent="0.25">
      <c r="H378" s="94"/>
      <c r="J378" s="95"/>
      <c r="O378" s="96"/>
      <c r="Q378" s="95"/>
      <c r="U378" s="97"/>
      <c r="V378" s="97"/>
      <c r="W378" s="97"/>
      <c r="X378" s="95"/>
      <c r="AF378" s="95"/>
      <c r="AT378" s="95"/>
      <c r="BA378" s="95"/>
      <c r="BD378" s="98"/>
      <c r="BH378" s="95"/>
    </row>
    <row r="379" spans="8:60" s="93" customFormat="1" x14ac:dyDescent="0.25">
      <c r="H379" s="94"/>
      <c r="J379" s="95"/>
      <c r="O379" s="96"/>
      <c r="Q379" s="95"/>
      <c r="U379" s="97"/>
      <c r="V379" s="97"/>
      <c r="W379" s="97"/>
      <c r="X379" s="95"/>
      <c r="AF379" s="95"/>
      <c r="AT379" s="95"/>
      <c r="BA379" s="95"/>
      <c r="BD379" s="98"/>
      <c r="BH379" s="95"/>
    </row>
    <row r="380" spans="8:60" s="93" customFormat="1" x14ac:dyDescent="0.25">
      <c r="H380" s="94"/>
      <c r="J380" s="95"/>
      <c r="O380" s="96"/>
      <c r="Q380" s="95"/>
      <c r="U380" s="97"/>
      <c r="V380" s="97"/>
      <c r="W380" s="97"/>
      <c r="X380" s="95"/>
      <c r="AF380" s="95"/>
      <c r="AT380" s="95"/>
      <c r="BA380" s="95"/>
      <c r="BD380" s="98"/>
      <c r="BH380" s="95"/>
    </row>
    <row r="381" spans="8:60" s="93" customFormat="1" x14ac:dyDescent="0.25">
      <c r="H381" s="94"/>
      <c r="J381" s="95"/>
      <c r="O381" s="96"/>
      <c r="Q381" s="95"/>
      <c r="U381" s="97"/>
      <c r="V381" s="97"/>
      <c r="W381" s="97"/>
      <c r="X381" s="95"/>
      <c r="AF381" s="95"/>
      <c r="AT381" s="95"/>
      <c r="BA381" s="95"/>
      <c r="BD381" s="98"/>
      <c r="BH381" s="95"/>
    </row>
    <row r="382" spans="8:60" s="93" customFormat="1" x14ac:dyDescent="0.25">
      <c r="H382" s="94"/>
      <c r="J382" s="95"/>
      <c r="O382" s="96"/>
      <c r="Q382" s="95"/>
      <c r="U382" s="97"/>
      <c r="V382" s="97"/>
      <c r="W382" s="97"/>
      <c r="X382" s="95"/>
      <c r="AF382" s="95"/>
      <c r="AT382" s="95"/>
      <c r="BA382" s="95"/>
      <c r="BD382" s="98"/>
      <c r="BH382" s="95"/>
    </row>
    <row r="383" spans="8:60" s="93" customFormat="1" x14ac:dyDescent="0.25">
      <c r="H383" s="94"/>
      <c r="J383" s="95"/>
      <c r="O383" s="96"/>
      <c r="Q383" s="95"/>
      <c r="U383" s="97"/>
      <c r="V383" s="97"/>
      <c r="W383" s="97"/>
      <c r="X383" s="95"/>
      <c r="AF383" s="95"/>
      <c r="AT383" s="95"/>
      <c r="BA383" s="95"/>
      <c r="BD383" s="98"/>
      <c r="BH383" s="95"/>
    </row>
    <row r="384" spans="8:60" s="93" customFormat="1" x14ac:dyDescent="0.25">
      <c r="H384" s="94"/>
      <c r="J384" s="95"/>
      <c r="O384" s="96"/>
      <c r="Q384" s="95"/>
      <c r="U384" s="97"/>
      <c r="V384" s="97"/>
      <c r="W384" s="97"/>
      <c r="X384" s="95"/>
      <c r="AF384" s="95"/>
      <c r="AT384" s="95"/>
      <c r="BA384" s="95"/>
      <c r="BD384" s="98"/>
      <c r="BH384" s="95"/>
    </row>
    <row r="385" spans="8:60" s="93" customFormat="1" x14ac:dyDescent="0.25">
      <c r="H385" s="94"/>
      <c r="J385" s="95"/>
      <c r="O385" s="96"/>
      <c r="Q385" s="95"/>
      <c r="U385" s="97"/>
      <c r="V385" s="97"/>
      <c r="W385" s="97"/>
      <c r="X385" s="95"/>
      <c r="AF385" s="95"/>
      <c r="AT385" s="95"/>
      <c r="BA385" s="95"/>
      <c r="BD385" s="98"/>
      <c r="BH385" s="95"/>
    </row>
    <row r="386" spans="8:60" s="93" customFormat="1" x14ac:dyDescent="0.25">
      <c r="H386" s="94"/>
      <c r="J386" s="95"/>
      <c r="O386" s="96"/>
      <c r="Q386" s="95"/>
      <c r="U386" s="97"/>
      <c r="V386" s="97"/>
      <c r="W386" s="97"/>
      <c r="X386" s="95"/>
      <c r="AF386" s="95"/>
      <c r="AT386" s="95"/>
      <c r="BA386" s="95"/>
      <c r="BD386" s="98"/>
      <c r="BH386" s="95"/>
    </row>
    <row r="387" spans="8:60" s="93" customFormat="1" x14ac:dyDescent="0.25">
      <c r="H387" s="94"/>
      <c r="J387" s="95"/>
      <c r="O387" s="96"/>
      <c r="Q387" s="95"/>
      <c r="U387" s="97"/>
      <c r="V387" s="97"/>
      <c r="W387" s="97"/>
      <c r="X387" s="95"/>
      <c r="AF387" s="95"/>
      <c r="AT387" s="95"/>
      <c r="BA387" s="95"/>
      <c r="BD387" s="98"/>
      <c r="BH387" s="95"/>
    </row>
    <row r="388" spans="8:60" s="93" customFormat="1" x14ac:dyDescent="0.25">
      <c r="H388" s="94"/>
      <c r="J388" s="95"/>
      <c r="O388" s="96"/>
      <c r="Q388" s="95"/>
      <c r="U388" s="97"/>
      <c r="V388" s="97"/>
      <c r="W388" s="97"/>
      <c r="X388" s="95"/>
      <c r="AF388" s="95"/>
      <c r="AT388" s="95"/>
      <c r="BA388" s="95"/>
      <c r="BD388" s="98"/>
      <c r="BH388" s="95"/>
    </row>
    <row r="389" spans="8:60" s="93" customFormat="1" x14ac:dyDescent="0.25">
      <c r="H389" s="94"/>
      <c r="J389" s="95"/>
      <c r="O389" s="96"/>
      <c r="Q389" s="95"/>
      <c r="U389" s="97"/>
      <c r="V389" s="97"/>
      <c r="W389" s="97"/>
      <c r="X389" s="95"/>
      <c r="AF389" s="95"/>
      <c r="AT389" s="95"/>
      <c r="BA389" s="95"/>
      <c r="BD389" s="98"/>
      <c r="BH389" s="95"/>
    </row>
    <row r="390" spans="8:60" s="93" customFormat="1" x14ac:dyDescent="0.25">
      <c r="H390" s="94"/>
      <c r="J390" s="95"/>
      <c r="O390" s="96"/>
      <c r="Q390" s="95"/>
      <c r="U390" s="97"/>
      <c r="V390" s="97"/>
      <c r="W390" s="97"/>
      <c r="X390" s="95"/>
      <c r="AF390" s="95"/>
      <c r="AT390" s="95"/>
      <c r="BA390" s="95"/>
      <c r="BD390" s="98"/>
      <c r="BH390" s="95"/>
    </row>
    <row r="391" spans="8:60" s="93" customFormat="1" x14ac:dyDescent="0.25">
      <c r="H391" s="94"/>
      <c r="J391" s="95"/>
      <c r="O391" s="96"/>
      <c r="Q391" s="95"/>
      <c r="U391" s="97"/>
      <c r="V391" s="97"/>
      <c r="W391" s="97"/>
      <c r="X391" s="95"/>
      <c r="AF391" s="95"/>
      <c r="AT391" s="95"/>
      <c r="BA391" s="95"/>
      <c r="BD391" s="98"/>
      <c r="BH391" s="95"/>
    </row>
    <row r="392" spans="8:60" s="93" customFormat="1" x14ac:dyDescent="0.25">
      <c r="H392" s="94"/>
      <c r="J392" s="95"/>
      <c r="O392" s="96"/>
      <c r="Q392" s="95"/>
      <c r="U392" s="97"/>
      <c r="V392" s="97"/>
      <c r="W392" s="97"/>
      <c r="X392" s="95"/>
      <c r="AF392" s="95"/>
      <c r="AT392" s="95"/>
      <c r="BA392" s="95"/>
      <c r="BD392" s="98"/>
      <c r="BH392" s="95"/>
    </row>
    <row r="393" spans="8:60" s="93" customFormat="1" x14ac:dyDescent="0.25">
      <c r="H393" s="94"/>
      <c r="J393" s="95"/>
      <c r="O393" s="96"/>
      <c r="Q393" s="95"/>
      <c r="U393" s="97"/>
      <c r="V393" s="97"/>
      <c r="W393" s="97"/>
      <c r="X393" s="95"/>
      <c r="AF393" s="95"/>
      <c r="AT393" s="95"/>
      <c r="BA393" s="95"/>
      <c r="BD393" s="98"/>
      <c r="BH393" s="95"/>
    </row>
    <row r="394" spans="8:60" s="93" customFormat="1" x14ac:dyDescent="0.25">
      <c r="H394" s="94"/>
      <c r="J394" s="95"/>
      <c r="O394" s="96"/>
      <c r="Q394" s="95"/>
      <c r="U394" s="97"/>
      <c r="V394" s="97"/>
      <c r="W394" s="97"/>
      <c r="X394" s="95"/>
      <c r="AF394" s="95"/>
      <c r="AT394" s="95"/>
      <c r="BA394" s="95"/>
      <c r="BD394" s="98"/>
      <c r="BH394" s="95"/>
    </row>
    <row r="395" spans="8:60" s="93" customFormat="1" x14ac:dyDescent="0.25">
      <c r="H395" s="94"/>
      <c r="J395" s="95"/>
      <c r="O395" s="96"/>
      <c r="Q395" s="95"/>
      <c r="U395" s="97"/>
      <c r="V395" s="97"/>
      <c r="W395" s="97"/>
      <c r="X395" s="95"/>
      <c r="AF395" s="95"/>
      <c r="AT395" s="95"/>
      <c r="BA395" s="95"/>
      <c r="BD395" s="98"/>
      <c r="BH395" s="95"/>
    </row>
    <row r="396" spans="8:60" s="93" customFormat="1" x14ac:dyDescent="0.25">
      <c r="H396" s="94"/>
      <c r="J396" s="95"/>
      <c r="O396" s="96"/>
      <c r="Q396" s="95"/>
      <c r="U396" s="97"/>
      <c r="V396" s="97"/>
      <c r="W396" s="97"/>
      <c r="X396" s="95"/>
      <c r="AF396" s="95"/>
      <c r="AT396" s="95"/>
      <c r="BA396" s="95"/>
      <c r="BD396" s="98"/>
      <c r="BH396" s="95"/>
    </row>
    <row r="397" spans="8:60" s="93" customFormat="1" x14ac:dyDescent="0.25">
      <c r="H397" s="94"/>
      <c r="J397" s="95"/>
      <c r="O397" s="96"/>
      <c r="Q397" s="95"/>
      <c r="U397" s="97"/>
      <c r="V397" s="97"/>
      <c r="W397" s="97"/>
      <c r="X397" s="95"/>
      <c r="AF397" s="95"/>
      <c r="AT397" s="95"/>
      <c r="BA397" s="95"/>
      <c r="BD397" s="98"/>
      <c r="BH397" s="95"/>
    </row>
    <row r="398" spans="8:60" s="93" customFormat="1" x14ac:dyDescent="0.25">
      <c r="H398" s="94"/>
      <c r="J398" s="95"/>
      <c r="O398" s="96"/>
      <c r="Q398" s="95"/>
      <c r="U398" s="97"/>
      <c r="V398" s="97"/>
      <c r="W398" s="97"/>
      <c r="X398" s="95"/>
      <c r="AF398" s="95"/>
      <c r="AT398" s="95"/>
      <c r="BA398" s="95"/>
      <c r="BD398" s="98"/>
      <c r="BH398" s="95"/>
    </row>
    <row r="399" spans="8:60" s="93" customFormat="1" x14ac:dyDescent="0.25">
      <c r="H399" s="94"/>
      <c r="J399" s="95"/>
      <c r="O399" s="96"/>
      <c r="Q399" s="95"/>
      <c r="U399" s="97"/>
      <c r="V399" s="97"/>
      <c r="W399" s="97"/>
      <c r="X399" s="95"/>
      <c r="AF399" s="95"/>
      <c r="AT399" s="95"/>
      <c r="BA399" s="95"/>
      <c r="BD399" s="98"/>
      <c r="BH399" s="95"/>
    </row>
    <row r="400" spans="8:60" s="93" customFormat="1" x14ac:dyDescent="0.25">
      <c r="H400" s="94"/>
      <c r="J400" s="95"/>
      <c r="O400" s="96"/>
      <c r="Q400" s="95"/>
      <c r="U400" s="97"/>
      <c r="V400" s="97"/>
      <c r="W400" s="97"/>
      <c r="X400" s="95"/>
      <c r="AF400" s="95"/>
      <c r="AT400" s="95"/>
      <c r="BA400" s="95"/>
      <c r="BD400" s="98"/>
      <c r="BH400" s="95"/>
    </row>
    <row r="401" spans="8:182" s="93" customFormat="1" x14ac:dyDescent="0.25">
      <c r="H401" s="94"/>
      <c r="J401" s="95"/>
      <c r="O401" s="96"/>
      <c r="Q401" s="95"/>
      <c r="U401" s="97"/>
      <c r="V401" s="97"/>
      <c r="W401" s="97"/>
      <c r="X401" s="95"/>
      <c r="AF401" s="95"/>
      <c r="AT401" s="95"/>
      <c r="BA401" s="95"/>
      <c r="BD401" s="98"/>
      <c r="BH401" s="95"/>
    </row>
    <row r="402" spans="8:182" s="93" customFormat="1" x14ac:dyDescent="0.25">
      <c r="H402" s="94"/>
      <c r="J402" s="95"/>
      <c r="O402" s="96"/>
      <c r="Q402" s="95"/>
      <c r="U402" s="97"/>
      <c r="V402" s="97"/>
      <c r="W402" s="97"/>
      <c r="X402" s="95"/>
      <c r="AF402" s="95"/>
      <c r="AT402" s="95"/>
      <c r="BA402" s="95"/>
      <c r="BD402" s="98"/>
      <c r="BH402" s="95"/>
    </row>
    <row r="403" spans="8:182" s="93" customFormat="1" x14ac:dyDescent="0.25">
      <c r="H403" s="94"/>
      <c r="J403" s="95"/>
      <c r="O403" s="96"/>
      <c r="Q403" s="95"/>
      <c r="U403" s="97"/>
      <c r="V403" s="97"/>
      <c r="W403" s="97"/>
      <c r="X403" s="95"/>
      <c r="AF403" s="95"/>
      <c r="AT403" s="95"/>
      <c r="BA403" s="95"/>
      <c r="BD403" s="98"/>
      <c r="BH403" s="95"/>
    </row>
    <row r="404" spans="8:182" s="93" customFormat="1" x14ac:dyDescent="0.25">
      <c r="H404" s="94"/>
      <c r="J404" s="95"/>
      <c r="O404" s="96"/>
      <c r="Q404" s="95"/>
      <c r="U404" s="97"/>
      <c r="V404" s="97"/>
      <c r="W404" s="97"/>
      <c r="X404" s="95"/>
      <c r="AF404" s="95"/>
      <c r="AT404" s="95"/>
      <c r="BA404" s="95"/>
      <c r="BD404" s="98"/>
      <c r="BH404" s="95"/>
      <c r="CL404" s="99"/>
      <c r="CM404" s="99"/>
      <c r="CN404" s="99"/>
      <c r="CO404" s="99"/>
      <c r="CP404" s="99"/>
      <c r="CQ404" s="99"/>
      <c r="CR404" s="99"/>
      <c r="CS404" s="99"/>
      <c r="CT404" s="99"/>
      <c r="CU404" s="99"/>
      <c r="CV404" s="99"/>
      <c r="CW404" s="99"/>
      <c r="CX404" s="99"/>
      <c r="CY404" s="99"/>
      <c r="CZ404" s="99"/>
      <c r="DA404" s="99"/>
      <c r="DB404" s="99"/>
      <c r="DC404" s="99"/>
      <c r="DD404" s="99"/>
      <c r="DE404" s="99"/>
      <c r="DF404" s="99"/>
      <c r="DG404" s="99"/>
      <c r="DH404" s="99"/>
      <c r="DI404" s="99"/>
      <c r="DJ404" s="99"/>
      <c r="DK404" s="99"/>
      <c r="DL404" s="99"/>
      <c r="DM404" s="99"/>
      <c r="DN404" s="99"/>
      <c r="DO404" s="99"/>
      <c r="DP404" s="99"/>
      <c r="DQ404" s="99"/>
      <c r="DR404" s="99"/>
      <c r="DS404" s="99"/>
      <c r="DT404" s="99"/>
      <c r="DU404" s="99"/>
      <c r="DV404" s="99"/>
      <c r="DW404" s="99"/>
      <c r="DX404" s="99"/>
      <c r="DY404" s="99"/>
      <c r="DZ404" s="99"/>
      <c r="EA404" s="99"/>
      <c r="EB404" s="99"/>
      <c r="EC404" s="99"/>
      <c r="ED404" s="99"/>
      <c r="EE404" s="99"/>
      <c r="EF404" s="99"/>
      <c r="EG404" s="99"/>
      <c r="EH404" s="99"/>
      <c r="EI404" s="99"/>
      <c r="EJ404" s="99"/>
      <c r="EK404" s="99"/>
      <c r="EL404" s="99"/>
      <c r="EM404" s="99"/>
      <c r="EN404" s="99"/>
      <c r="EO404" s="99"/>
      <c r="EP404" s="99"/>
      <c r="EQ404" s="99"/>
      <c r="ER404" s="99"/>
      <c r="ES404" s="99"/>
      <c r="ET404" s="99"/>
      <c r="EU404" s="99"/>
      <c r="EV404" s="99"/>
      <c r="EW404" s="99"/>
      <c r="EX404" s="99"/>
      <c r="EY404" s="99"/>
      <c r="EZ404" s="99"/>
      <c r="FA404" s="99"/>
      <c r="FB404" s="99"/>
      <c r="FC404" s="99"/>
      <c r="FD404" s="99"/>
      <c r="FE404" s="99"/>
      <c r="FF404" s="99"/>
      <c r="FG404" s="99"/>
      <c r="FH404" s="99"/>
      <c r="FI404" s="99"/>
      <c r="FJ404" s="99"/>
      <c r="FK404" s="99"/>
      <c r="FL404" s="99"/>
      <c r="FM404" s="99"/>
      <c r="FN404" s="99"/>
      <c r="FO404" s="99"/>
      <c r="FP404" s="99"/>
      <c r="FQ404" s="99"/>
      <c r="FR404" s="99"/>
      <c r="FS404" s="99"/>
      <c r="FT404" s="99"/>
      <c r="FU404" s="99"/>
      <c r="FV404" s="99"/>
      <c r="FW404" s="99"/>
      <c r="FX404" s="99"/>
      <c r="FY404" s="99"/>
      <c r="FZ404" s="99"/>
    </row>
    <row r="405" spans="8:182" s="93" customFormat="1" x14ac:dyDescent="0.25">
      <c r="H405" s="94"/>
      <c r="J405" s="95"/>
      <c r="O405" s="96"/>
      <c r="Q405" s="95"/>
      <c r="U405" s="97"/>
      <c r="V405" s="97"/>
      <c r="W405" s="97"/>
      <c r="X405" s="95"/>
      <c r="AF405" s="95"/>
      <c r="AT405" s="95"/>
      <c r="BA405" s="95"/>
      <c r="BD405" s="98"/>
      <c r="BH405" s="95"/>
      <c r="CL405" s="99"/>
      <c r="CM405" s="99"/>
      <c r="CN405" s="99"/>
      <c r="CO405" s="99"/>
      <c r="CP405" s="99"/>
      <c r="CQ405" s="99"/>
      <c r="CR405" s="99"/>
      <c r="CS405" s="99"/>
      <c r="CT405" s="99"/>
      <c r="CU405" s="99"/>
      <c r="CV405" s="99"/>
      <c r="CW405" s="99"/>
      <c r="CX405" s="99"/>
      <c r="CY405" s="99"/>
      <c r="CZ405" s="99"/>
      <c r="DA405" s="99"/>
      <c r="DB405" s="99"/>
      <c r="DC405" s="99"/>
      <c r="DD405" s="99"/>
      <c r="DE405" s="99"/>
      <c r="DF405" s="99"/>
      <c r="DG405" s="99"/>
      <c r="DH405" s="99"/>
      <c r="DI405" s="99"/>
      <c r="DJ405" s="99"/>
      <c r="DK405" s="99"/>
      <c r="DL405" s="99"/>
      <c r="DM405" s="99"/>
      <c r="DN405" s="99"/>
      <c r="DO405" s="99"/>
      <c r="DP405" s="99"/>
      <c r="DQ405" s="99"/>
      <c r="DR405" s="99"/>
      <c r="DS405" s="99"/>
      <c r="DT405" s="99"/>
      <c r="DU405" s="99"/>
      <c r="DV405" s="99"/>
      <c r="DW405" s="99"/>
      <c r="DX405" s="99"/>
      <c r="DY405" s="99"/>
      <c r="DZ405" s="99"/>
      <c r="EA405" s="99"/>
      <c r="EB405" s="99"/>
      <c r="EC405" s="99"/>
      <c r="ED405" s="99"/>
      <c r="EE405" s="99"/>
      <c r="EF405" s="99"/>
      <c r="EG405" s="99"/>
      <c r="EH405" s="99"/>
      <c r="EI405" s="99"/>
      <c r="EJ405" s="99"/>
      <c r="EK405" s="99"/>
      <c r="EL405" s="99"/>
      <c r="EM405" s="99"/>
      <c r="EN405" s="99"/>
      <c r="EO405" s="99"/>
      <c r="EP405" s="99"/>
      <c r="EQ405" s="99"/>
      <c r="ER405" s="99"/>
      <c r="ES405" s="99"/>
      <c r="ET405" s="99"/>
      <c r="EU405" s="99"/>
      <c r="EV405" s="99"/>
      <c r="EW405" s="99"/>
      <c r="EX405" s="99"/>
      <c r="EY405" s="99"/>
      <c r="EZ405" s="99"/>
      <c r="FA405" s="99"/>
      <c r="FB405" s="99"/>
      <c r="FC405" s="99"/>
      <c r="FD405" s="99"/>
      <c r="FE405" s="99"/>
      <c r="FF405" s="99"/>
      <c r="FG405" s="99"/>
      <c r="FH405" s="99"/>
      <c r="FI405" s="99"/>
      <c r="FJ405" s="99"/>
      <c r="FK405" s="99"/>
      <c r="FL405" s="99"/>
      <c r="FM405" s="99"/>
      <c r="FN405" s="99"/>
      <c r="FO405" s="99"/>
      <c r="FP405" s="99"/>
      <c r="FQ405" s="99"/>
      <c r="FR405" s="99"/>
      <c r="FS405" s="99"/>
      <c r="FT405" s="99"/>
      <c r="FU405" s="99"/>
      <c r="FV405" s="99"/>
      <c r="FW405" s="99"/>
      <c r="FX405" s="99"/>
      <c r="FY405" s="99"/>
      <c r="FZ405" s="99"/>
    </row>
    <row r="406" spans="8:182" s="93" customFormat="1" x14ac:dyDescent="0.25">
      <c r="H406" s="94"/>
      <c r="J406" s="95"/>
      <c r="O406" s="96"/>
      <c r="Q406" s="95"/>
      <c r="U406" s="97"/>
      <c r="V406" s="97"/>
      <c r="W406" s="97"/>
      <c r="X406" s="95"/>
      <c r="AF406" s="95"/>
      <c r="AT406" s="95"/>
      <c r="BA406" s="95"/>
      <c r="BD406" s="98"/>
      <c r="BH406" s="95"/>
      <c r="CL406" s="99"/>
      <c r="CM406" s="99"/>
      <c r="CN406" s="99"/>
      <c r="CO406" s="99"/>
      <c r="CP406" s="99"/>
      <c r="CQ406" s="99"/>
      <c r="CR406" s="99"/>
      <c r="CS406" s="99"/>
      <c r="CT406" s="99"/>
      <c r="CU406" s="99"/>
      <c r="CV406" s="99"/>
      <c r="CW406" s="99"/>
      <c r="CX406" s="99"/>
      <c r="CY406" s="99"/>
      <c r="CZ406" s="99"/>
      <c r="DA406" s="99"/>
      <c r="DB406" s="99"/>
      <c r="DC406" s="99"/>
      <c r="DD406" s="99"/>
      <c r="DE406" s="99"/>
      <c r="DF406" s="99"/>
      <c r="DG406" s="99"/>
      <c r="DH406" s="99"/>
      <c r="DI406" s="99"/>
      <c r="DJ406" s="99"/>
      <c r="DK406" s="99"/>
      <c r="DL406" s="99"/>
      <c r="DM406" s="99"/>
      <c r="DN406" s="99"/>
      <c r="DO406" s="99"/>
      <c r="DP406" s="99"/>
      <c r="DQ406" s="99"/>
      <c r="DR406" s="99"/>
      <c r="DS406" s="99"/>
      <c r="DT406" s="99"/>
      <c r="DU406" s="99"/>
      <c r="DV406" s="99"/>
      <c r="DW406" s="99"/>
      <c r="DX406" s="99"/>
      <c r="DY406" s="99"/>
      <c r="DZ406" s="99"/>
      <c r="EA406" s="99"/>
      <c r="EB406" s="99"/>
      <c r="EC406" s="99"/>
      <c r="ED406" s="99"/>
      <c r="EE406" s="99"/>
      <c r="EF406" s="99"/>
      <c r="EG406" s="99"/>
      <c r="EH406" s="99"/>
      <c r="EI406" s="99"/>
      <c r="EJ406" s="99"/>
      <c r="EK406" s="99"/>
      <c r="EL406" s="99"/>
      <c r="EM406" s="99"/>
      <c r="EN406" s="99"/>
      <c r="EO406" s="99"/>
      <c r="EP406" s="99"/>
      <c r="EQ406" s="99"/>
      <c r="ER406" s="99"/>
      <c r="ES406" s="99"/>
      <c r="ET406" s="99"/>
      <c r="EU406" s="99"/>
      <c r="EV406" s="99"/>
      <c r="EW406" s="99"/>
      <c r="EX406" s="99"/>
      <c r="EY406" s="99"/>
      <c r="EZ406" s="99"/>
      <c r="FA406" s="99"/>
      <c r="FB406" s="99"/>
      <c r="FC406" s="99"/>
      <c r="FD406" s="99"/>
      <c r="FE406" s="99"/>
      <c r="FF406" s="99"/>
      <c r="FG406" s="99"/>
      <c r="FH406" s="99"/>
      <c r="FI406" s="99"/>
      <c r="FJ406" s="99"/>
      <c r="FK406" s="99"/>
      <c r="FL406" s="99"/>
      <c r="FM406" s="99"/>
      <c r="FN406" s="99"/>
      <c r="FO406" s="99"/>
      <c r="FP406" s="99"/>
      <c r="FQ406" s="99"/>
      <c r="FR406" s="99"/>
      <c r="FS406" s="99"/>
      <c r="FT406" s="99"/>
      <c r="FU406" s="99"/>
      <c r="FV406" s="99"/>
      <c r="FW406" s="99"/>
      <c r="FX406" s="99"/>
      <c r="FY406" s="99"/>
      <c r="FZ406" s="99"/>
    </row>
    <row r="407" spans="8:182" s="93" customFormat="1" x14ac:dyDescent="0.25">
      <c r="H407" s="94"/>
      <c r="J407" s="95"/>
      <c r="O407" s="96"/>
      <c r="Q407" s="95"/>
      <c r="U407" s="97"/>
      <c r="V407" s="97"/>
      <c r="W407" s="97"/>
      <c r="X407" s="95"/>
      <c r="AF407" s="95"/>
      <c r="AT407" s="95"/>
      <c r="BA407" s="95"/>
      <c r="BD407" s="98"/>
      <c r="BH407" s="95"/>
      <c r="CL407" s="99"/>
      <c r="CM407" s="99"/>
      <c r="CN407" s="99"/>
      <c r="CO407" s="99"/>
      <c r="CP407" s="99"/>
      <c r="CQ407" s="99"/>
      <c r="CR407" s="99"/>
      <c r="CS407" s="99"/>
      <c r="CT407" s="99"/>
      <c r="CU407" s="99"/>
      <c r="CV407" s="99"/>
      <c r="CW407" s="99"/>
      <c r="CX407" s="99"/>
      <c r="CY407" s="99"/>
      <c r="CZ407" s="99"/>
      <c r="DA407" s="99"/>
      <c r="DB407" s="99"/>
      <c r="DC407" s="99"/>
      <c r="DD407" s="99"/>
      <c r="DE407" s="99"/>
      <c r="DF407" s="99"/>
      <c r="DG407" s="99"/>
      <c r="DH407" s="99"/>
      <c r="DI407" s="99"/>
      <c r="DJ407" s="99"/>
      <c r="DK407" s="99"/>
      <c r="DL407" s="99"/>
      <c r="DM407" s="99"/>
      <c r="DN407" s="99"/>
      <c r="DO407" s="99"/>
      <c r="DP407" s="99"/>
      <c r="DQ407" s="99"/>
      <c r="DR407" s="99"/>
      <c r="DS407" s="99"/>
      <c r="DT407" s="99"/>
      <c r="DU407" s="99"/>
      <c r="DV407" s="99"/>
      <c r="DW407" s="99"/>
      <c r="DX407" s="99"/>
      <c r="DY407" s="99"/>
      <c r="DZ407" s="99"/>
      <c r="EA407" s="99"/>
      <c r="EB407" s="99"/>
      <c r="EC407" s="99"/>
      <c r="ED407" s="99"/>
      <c r="EE407" s="99"/>
      <c r="EF407" s="99"/>
      <c r="EG407" s="99"/>
      <c r="EH407" s="99"/>
      <c r="EI407" s="99"/>
      <c r="EJ407" s="99"/>
      <c r="EK407" s="99"/>
      <c r="EL407" s="99"/>
      <c r="EM407" s="99"/>
      <c r="EN407" s="99"/>
      <c r="EO407" s="99"/>
      <c r="EP407" s="99"/>
      <c r="EQ407" s="99"/>
      <c r="ER407" s="99"/>
      <c r="ES407" s="99"/>
      <c r="ET407" s="99"/>
      <c r="EU407" s="99"/>
      <c r="EV407" s="99"/>
      <c r="EW407" s="99"/>
      <c r="EX407" s="99"/>
      <c r="EY407" s="99"/>
      <c r="EZ407" s="99"/>
      <c r="FA407" s="99"/>
      <c r="FB407" s="99"/>
      <c r="FC407" s="99"/>
      <c r="FD407" s="99"/>
      <c r="FE407" s="99"/>
      <c r="FF407" s="99"/>
      <c r="FG407" s="99"/>
      <c r="FH407" s="99"/>
      <c r="FI407" s="99"/>
      <c r="FJ407" s="99"/>
      <c r="FK407" s="99"/>
      <c r="FL407" s="99"/>
      <c r="FM407" s="99"/>
      <c r="FN407" s="99"/>
      <c r="FO407" s="99"/>
      <c r="FP407" s="99"/>
      <c r="FQ407" s="99"/>
      <c r="FR407" s="99"/>
      <c r="FS407" s="99"/>
      <c r="FT407" s="99"/>
      <c r="FU407" s="99"/>
      <c r="FV407" s="99"/>
      <c r="FW407" s="99"/>
      <c r="FX407" s="99"/>
      <c r="FY407" s="99"/>
      <c r="FZ407" s="99"/>
    </row>
    <row r="408" spans="8:182" s="93" customFormat="1" x14ac:dyDescent="0.25">
      <c r="H408" s="94"/>
      <c r="J408" s="95"/>
      <c r="O408" s="96"/>
      <c r="Q408" s="95"/>
      <c r="U408" s="97"/>
      <c r="V408" s="97"/>
      <c r="W408" s="97"/>
      <c r="X408" s="95"/>
      <c r="AF408" s="95"/>
      <c r="AT408" s="95"/>
      <c r="BA408" s="95"/>
      <c r="BD408" s="98"/>
      <c r="BH408" s="95"/>
      <c r="CL408" s="99"/>
      <c r="CM408" s="99"/>
      <c r="CN408" s="99"/>
      <c r="CO408" s="99"/>
      <c r="CP408" s="99"/>
      <c r="CQ408" s="99"/>
      <c r="CR408" s="99"/>
      <c r="CS408" s="99"/>
      <c r="CT408" s="99"/>
      <c r="CU408" s="99"/>
      <c r="CV408" s="99"/>
      <c r="CW408" s="99"/>
      <c r="CX408" s="99"/>
      <c r="CY408" s="99"/>
      <c r="CZ408" s="99"/>
      <c r="DA408" s="99"/>
      <c r="DB408" s="99"/>
      <c r="DC408" s="99"/>
      <c r="DD408" s="99"/>
      <c r="DE408" s="99"/>
      <c r="DF408" s="99"/>
      <c r="DG408" s="99"/>
      <c r="DH408" s="99"/>
      <c r="DI408" s="99"/>
      <c r="DJ408" s="99"/>
      <c r="DK408" s="99"/>
      <c r="DL408" s="99"/>
      <c r="DM408" s="99"/>
      <c r="DN408" s="99"/>
      <c r="DO408" s="99"/>
      <c r="DP408" s="99"/>
      <c r="DQ408" s="99"/>
      <c r="DR408" s="99"/>
      <c r="DS408" s="99"/>
      <c r="DT408" s="99"/>
      <c r="DU408" s="99"/>
      <c r="DV408" s="99"/>
      <c r="DW408" s="99"/>
      <c r="DX408" s="99"/>
      <c r="DY408" s="99"/>
      <c r="DZ408" s="99"/>
      <c r="EA408" s="99"/>
      <c r="EB408" s="99"/>
      <c r="EC408" s="99"/>
      <c r="ED408" s="99"/>
      <c r="EE408" s="99"/>
      <c r="EF408" s="99"/>
      <c r="EG408" s="99"/>
      <c r="EH408" s="99"/>
      <c r="EI408" s="99"/>
      <c r="EJ408" s="99"/>
      <c r="EK408" s="99"/>
      <c r="EL408" s="99"/>
      <c r="EM408" s="99"/>
      <c r="EN408" s="99"/>
      <c r="EO408" s="99"/>
      <c r="EP408" s="99"/>
      <c r="EQ408" s="99"/>
      <c r="ER408" s="99"/>
      <c r="ES408" s="99"/>
      <c r="ET408" s="99"/>
      <c r="EU408" s="99"/>
      <c r="EV408" s="99"/>
      <c r="EW408" s="99"/>
      <c r="EX408" s="99"/>
      <c r="EY408" s="99"/>
      <c r="EZ408" s="99"/>
      <c r="FA408" s="99"/>
      <c r="FB408" s="99"/>
      <c r="FC408" s="99"/>
      <c r="FD408" s="99"/>
      <c r="FE408" s="99"/>
      <c r="FF408" s="99"/>
      <c r="FG408" s="99"/>
      <c r="FH408" s="99"/>
      <c r="FI408" s="99"/>
      <c r="FJ408" s="99"/>
      <c r="FK408" s="99"/>
      <c r="FL408" s="99"/>
      <c r="FM408" s="99"/>
      <c r="FN408" s="99"/>
      <c r="FO408" s="99"/>
      <c r="FP408" s="99"/>
      <c r="FQ408" s="99"/>
      <c r="FR408" s="99"/>
      <c r="FS408" s="99"/>
      <c r="FT408" s="99"/>
      <c r="FU408" s="99"/>
      <c r="FV408" s="99"/>
      <c r="FW408" s="99"/>
      <c r="FX408" s="99"/>
      <c r="FY408" s="99"/>
      <c r="FZ408" s="99"/>
    </row>
  </sheetData>
  <sheetProtection algorithmName="SHA-512" hashValue="scxETdYm0GY8ocJGHb6X6pCa6p8mYOyrCnHdLEyrYwjYliv0lNAYTfqsTGOEWICQLIfqk0oN323rkMAfHaDxYA==" saltValue="GiFTLMrcxTDz78/v0m/usw==" spinCount="100000" sheet="1" objects="1" scenarios="1" selectLockedCells="1" sort="0" autoFilter="0" selectUnlockedCells="1"/>
  <autoFilter ref="A3:CJ3">
    <sortState ref="A4:CJ34">
      <sortCondition ref="A3"/>
    </sortState>
  </autoFilter>
  <sortState ref="CD2:CI27">
    <sortCondition ref="CD2"/>
  </sortState>
  <mergeCells count="1">
    <mergeCell ref="D1:L2"/>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activeCell="B4" sqref="B4"/>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HB772"/>
  <sheetViews>
    <sheetView zoomScale="70" zoomScaleNormal="70" workbookViewId="0">
      <pane xSplit="2" ySplit="3" topLeftCell="C4" activePane="bottomRight" state="frozen"/>
      <selection pane="topRight" activeCell="C1" sqref="C1"/>
      <selection pane="bottomLeft" activeCell="A4" sqref="A4"/>
      <selection pane="bottomRight" activeCell="E4" sqref="A4:CL50"/>
    </sheetView>
  </sheetViews>
  <sheetFormatPr defaultColWidth="35.140625" defaultRowHeight="15" x14ac:dyDescent="0.25"/>
  <cols>
    <col min="1" max="1" width="10.28515625" style="132" bestFit="1" customWidth="1"/>
    <col min="2" max="2" width="27.140625" style="132" bestFit="1" customWidth="1"/>
    <col min="3" max="3" width="25" style="132" bestFit="1" customWidth="1"/>
    <col min="4" max="4" width="25.28515625" style="132" bestFit="1" customWidth="1"/>
    <col min="5" max="5" width="18.85546875" style="133" bestFit="1" customWidth="1"/>
    <col min="6" max="6" width="10.28515625" style="134" bestFit="1" customWidth="1"/>
    <col min="7" max="7" width="27.140625" style="132" bestFit="1" customWidth="1"/>
    <col min="8" max="10" width="18.28515625" style="132" bestFit="1" customWidth="1"/>
    <col min="11" max="11" width="24.42578125" style="134" bestFit="1" customWidth="1"/>
    <col min="12" max="12" width="22.140625" style="129" bestFit="1" customWidth="1"/>
    <col min="13" max="13" width="10.28515625" style="128" bestFit="1" customWidth="1"/>
    <col min="14" max="14" width="27.140625" style="128" bestFit="1" customWidth="1"/>
    <col min="15" max="17" width="18.28515625" style="128" bestFit="1" customWidth="1"/>
    <col min="18" max="18" width="23.5703125" style="128" bestFit="1" customWidth="1"/>
    <col min="19" max="19" width="24.42578125" style="129" bestFit="1" customWidth="1"/>
    <col min="20" max="20" width="10.28515625" style="134" bestFit="1" customWidth="1"/>
    <col min="21" max="21" width="27.140625" style="128" bestFit="1" customWidth="1"/>
    <col min="22" max="22" width="29.28515625" style="132" bestFit="1" customWidth="1"/>
    <col min="23" max="23" width="28.7109375" style="135" bestFit="1" customWidth="1"/>
    <col min="24" max="24" width="29.28515625" style="135" bestFit="1" customWidth="1"/>
    <col min="25" max="25" width="27.42578125" style="135" bestFit="1" customWidth="1"/>
    <col min="26" max="26" width="24.5703125" style="136" bestFit="1" customWidth="1"/>
    <col min="27" max="27" width="10.28515625" style="128" bestFit="1" customWidth="1"/>
    <col min="28" max="28" width="27.140625" style="128" bestFit="1" customWidth="1"/>
    <col min="29" max="29" width="32.85546875" style="128" bestFit="1" customWidth="1"/>
    <col min="30" max="30" width="32.85546875" style="134" bestFit="1" customWidth="1"/>
    <col min="31" max="31" width="32.85546875" style="128" bestFit="1" customWidth="1"/>
    <col min="32" max="32" width="31.7109375" style="128" bestFit="1" customWidth="1"/>
    <col min="33" max="33" width="26.42578125" style="128" bestFit="1" customWidth="1"/>
    <col min="34" max="34" width="24.42578125" style="129" bestFit="1" customWidth="1"/>
    <col min="35" max="35" width="10.28515625" style="134" bestFit="1" customWidth="1"/>
    <col min="36" max="36" width="27.140625" style="128" bestFit="1" customWidth="1"/>
    <col min="37" max="39" width="31" style="128" bestFit="1" customWidth="1"/>
    <col min="40" max="40" width="29.28515625" style="134" bestFit="1" customWidth="1"/>
    <col min="41" max="41" width="27.140625" style="129" bestFit="1" customWidth="1"/>
    <col min="42" max="42" width="10.28515625" style="128" bestFit="1" customWidth="1"/>
    <col min="43" max="43" width="27.140625" style="128" bestFit="1" customWidth="1"/>
    <col min="44" max="44" width="28.7109375" style="134" bestFit="1" customWidth="1"/>
    <col min="45" max="46" width="28.7109375" style="128" bestFit="1" customWidth="1"/>
    <col min="47" max="47" width="26.85546875" style="128" bestFit="1" customWidth="1"/>
    <col min="48" max="48" width="24" style="129" bestFit="1" customWidth="1"/>
    <col min="49" max="49" width="10.28515625" style="134" bestFit="1" customWidth="1"/>
    <col min="50" max="50" width="27.140625" style="128" bestFit="1" customWidth="1"/>
    <col min="51" max="53" width="29.140625" style="128" bestFit="1" customWidth="1"/>
    <col min="54" max="54" width="27.28515625" style="134" bestFit="1" customWidth="1"/>
    <col min="55" max="55" width="24.42578125" style="129" bestFit="1" customWidth="1"/>
    <col min="56" max="56" width="10.28515625" style="128" bestFit="1" customWidth="1"/>
    <col min="57" max="57" width="27.140625" style="128" bestFit="1" customWidth="1"/>
    <col min="58" max="58" width="35.7109375" style="137" bestFit="1" customWidth="1"/>
    <col min="59" max="59" width="35.7109375" style="132" bestFit="1" customWidth="1"/>
    <col min="60" max="60" width="34.85546875" style="132" bestFit="1" customWidth="1"/>
    <col min="61" max="61" width="32.140625" style="132" bestFit="1" customWidth="1"/>
    <col min="62" max="62" width="30.140625" style="138" bestFit="1" customWidth="1"/>
    <col min="63" max="63" width="10.28515625" style="134" bestFit="1" customWidth="1"/>
    <col min="64" max="64" width="27.140625" style="132" bestFit="1" customWidth="1"/>
    <col min="65" max="65" width="36.7109375" style="132" bestFit="1" customWidth="1"/>
    <col min="66" max="67" width="36" style="132" bestFit="1" customWidth="1"/>
    <col min="68" max="68" width="34.42578125" style="132" bestFit="1" customWidth="1"/>
    <col min="69" max="69" width="32.140625" style="138" bestFit="1" customWidth="1"/>
    <col min="70" max="70" width="10.28515625" style="132" bestFit="1" customWidth="1"/>
    <col min="71" max="71" width="27.140625" style="132" bestFit="1" customWidth="1"/>
    <col min="72" max="72" width="26.28515625" style="132" bestFit="1" customWidth="1"/>
    <col min="73" max="74" width="25.85546875" style="132" bestFit="1" customWidth="1"/>
    <col min="75" max="75" width="24.28515625" style="132" bestFit="1" customWidth="1"/>
    <col min="76" max="76" width="21.140625" style="138" bestFit="1" customWidth="1"/>
    <col min="77" max="77" width="10.28515625" style="132" bestFit="1" customWidth="1"/>
    <col min="78" max="78" width="27.140625" style="132" bestFit="1" customWidth="1"/>
    <col min="79" max="81" width="33.5703125" style="132" bestFit="1" customWidth="1"/>
    <col min="82" max="82" width="31.7109375" style="139" bestFit="1" customWidth="1"/>
    <col min="83" max="83" width="29.7109375" style="132" bestFit="1" customWidth="1"/>
    <col min="84" max="84" width="10.28515625" style="132" bestFit="1" customWidth="1"/>
    <col min="85" max="85" width="27.140625" style="132" bestFit="1" customWidth="1"/>
    <col min="86" max="86" width="28.28515625" style="132" bestFit="1" customWidth="1"/>
    <col min="87" max="88" width="27.42578125" style="132" bestFit="1" customWidth="1"/>
    <col min="89" max="89" width="25.85546875" style="132" bestFit="1" customWidth="1"/>
    <col min="90" max="90" width="22.85546875" style="138" bestFit="1" customWidth="1"/>
    <col min="91" max="16384" width="35.140625" style="132"/>
  </cols>
  <sheetData>
    <row r="1" spans="1:210" s="46" customFormat="1" ht="15.75" customHeight="1" x14ac:dyDescent="0.3">
      <c r="D1" s="188" t="s">
        <v>515</v>
      </c>
      <c r="E1" s="188"/>
      <c r="F1" s="188"/>
      <c r="G1" s="188"/>
      <c r="H1" s="188"/>
      <c r="I1" s="188"/>
      <c r="J1" s="188"/>
      <c r="K1" s="188"/>
      <c r="L1" s="188"/>
      <c r="CM1" s="47"/>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row>
    <row r="2" spans="1:210" s="46" customFormat="1" ht="37.5" customHeight="1" x14ac:dyDescent="0.3">
      <c r="D2" s="188"/>
      <c r="E2" s="188"/>
      <c r="F2" s="188"/>
      <c r="G2" s="188"/>
      <c r="H2" s="188"/>
      <c r="I2" s="188"/>
      <c r="J2" s="188"/>
      <c r="K2" s="188"/>
      <c r="L2" s="188"/>
      <c r="CM2" s="47"/>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row>
    <row r="3" spans="1:210" s="20" customFormat="1" ht="18.75" x14ac:dyDescent="0.3">
      <c r="A3" s="20" t="s">
        <v>0</v>
      </c>
      <c r="B3" s="20" t="s">
        <v>1</v>
      </c>
      <c r="C3" s="20" t="s">
        <v>363</v>
      </c>
      <c r="D3" s="20" t="s">
        <v>362</v>
      </c>
      <c r="E3" s="53" t="s">
        <v>2</v>
      </c>
      <c r="F3" s="20" t="s">
        <v>0</v>
      </c>
      <c r="G3" s="20" t="s">
        <v>1</v>
      </c>
      <c r="H3" s="22" t="s">
        <v>5</v>
      </c>
      <c r="I3" s="20" t="s">
        <v>6</v>
      </c>
      <c r="J3" s="20" t="s">
        <v>62</v>
      </c>
      <c r="K3" s="20" t="s">
        <v>9</v>
      </c>
      <c r="L3" s="23" t="s">
        <v>7</v>
      </c>
      <c r="M3" s="22" t="s">
        <v>0</v>
      </c>
      <c r="N3" s="20" t="s">
        <v>1</v>
      </c>
      <c r="O3" s="22" t="s">
        <v>5</v>
      </c>
      <c r="P3" s="24" t="s">
        <v>6</v>
      </c>
      <c r="Q3" s="24" t="s">
        <v>62</v>
      </c>
      <c r="R3" s="24" t="s">
        <v>8</v>
      </c>
      <c r="S3" s="25" t="s">
        <v>51</v>
      </c>
      <c r="T3" s="22" t="s">
        <v>0</v>
      </c>
      <c r="U3" s="26" t="s">
        <v>1</v>
      </c>
      <c r="V3" s="22" t="s">
        <v>10</v>
      </c>
      <c r="W3" s="24" t="s">
        <v>11</v>
      </c>
      <c r="X3" s="24" t="s">
        <v>61</v>
      </c>
      <c r="Y3" s="24" t="s">
        <v>12</v>
      </c>
      <c r="Z3" s="25" t="s">
        <v>50</v>
      </c>
      <c r="AA3" s="22" t="s">
        <v>0</v>
      </c>
      <c r="AB3" s="26" t="s">
        <v>1</v>
      </c>
      <c r="AC3" s="27" t="s">
        <v>13</v>
      </c>
      <c r="AD3" s="28" t="s">
        <v>14</v>
      </c>
      <c r="AE3" s="28" t="s">
        <v>60</v>
      </c>
      <c r="AF3" s="29" t="s">
        <v>15</v>
      </c>
      <c r="AG3" s="29" t="s">
        <v>16</v>
      </c>
      <c r="AH3" s="54" t="s">
        <v>17</v>
      </c>
      <c r="AI3" s="22" t="s">
        <v>0</v>
      </c>
      <c r="AJ3" s="26" t="s">
        <v>1</v>
      </c>
      <c r="AK3" s="30" t="s">
        <v>18</v>
      </c>
      <c r="AL3" s="31" t="s">
        <v>19</v>
      </c>
      <c r="AM3" s="31" t="s">
        <v>59</v>
      </c>
      <c r="AN3" s="31" t="s">
        <v>20</v>
      </c>
      <c r="AO3" s="111" t="s">
        <v>21</v>
      </c>
      <c r="AP3" s="22" t="s">
        <v>0</v>
      </c>
      <c r="AQ3" s="26" t="s">
        <v>1</v>
      </c>
      <c r="AR3" s="32" t="s">
        <v>23</v>
      </c>
      <c r="AS3" s="33" t="s">
        <v>22</v>
      </c>
      <c r="AT3" s="33" t="s">
        <v>65</v>
      </c>
      <c r="AU3" s="33" t="s">
        <v>24</v>
      </c>
      <c r="AV3" s="55" t="s">
        <v>25</v>
      </c>
      <c r="AW3" s="22" t="s">
        <v>0</v>
      </c>
      <c r="AX3" s="26" t="s">
        <v>1</v>
      </c>
      <c r="AY3" s="34" t="s">
        <v>26</v>
      </c>
      <c r="AZ3" s="35" t="s">
        <v>27</v>
      </c>
      <c r="BA3" s="35" t="s">
        <v>57</v>
      </c>
      <c r="BB3" s="35" t="s">
        <v>28</v>
      </c>
      <c r="BC3" s="56" t="s">
        <v>29</v>
      </c>
      <c r="BD3" s="22" t="s">
        <v>0</v>
      </c>
      <c r="BE3" s="26" t="s">
        <v>1</v>
      </c>
      <c r="BF3" s="36" t="s">
        <v>30</v>
      </c>
      <c r="BG3" s="37" t="s">
        <v>31</v>
      </c>
      <c r="BH3" s="37" t="s">
        <v>69</v>
      </c>
      <c r="BI3" s="37" t="s">
        <v>32</v>
      </c>
      <c r="BJ3" s="57" t="s">
        <v>33</v>
      </c>
      <c r="BK3" s="22" t="s">
        <v>0</v>
      </c>
      <c r="BL3" s="26" t="s">
        <v>1</v>
      </c>
      <c r="BM3" s="38" t="s">
        <v>34</v>
      </c>
      <c r="BN3" s="39" t="s">
        <v>35</v>
      </c>
      <c r="BO3" s="39" t="s">
        <v>68</v>
      </c>
      <c r="BP3" s="39" t="s">
        <v>36</v>
      </c>
      <c r="BQ3" s="112" t="s">
        <v>37</v>
      </c>
      <c r="BR3" s="22" t="s">
        <v>0</v>
      </c>
      <c r="BS3" s="26" t="s">
        <v>1</v>
      </c>
      <c r="BT3" s="40" t="s">
        <v>38</v>
      </c>
      <c r="BU3" s="41" t="s">
        <v>39</v>
      </c>
      <c r="BV3" s="41" t="s">
        <v>54</v>
      </c>
      <c r="BW3" s="41" t="s">
        <v>40</v>
      </c>
      <c r="BX3" s="113" t="s">
        <v>41</v>
      </c>
      <c r="BY3" s="22" t="s">
        <v>0</v>
      </c>
      <c r="BZ3" s="26" t="s">
        <v>1</v>
      </c>
      <c r="CA3" s="27" t="s">
        <v>42</v>
      </c>
      <c r="CB3" s="28" t="s">
        <v>43</v>
      </c>
      <c r="CC3" s="28" t="s">
        <v>53</v>
      </c>
      <c r="CD3" s="114" t="s">
        <v>44</v>
      </c>
      <c r="CE3" s="28" t="s">
        <v>45</v>
      </c>
      <c r="CF3" s="22" t="s">
        <v>0</v>
      </c>
      <c r="CG3" s="26" t="s">
        <v>1</v>
      </c>
      <c r="CH3" s="42" t="s">
        <v>46</v>
      </c>
      <c r="CI3" s="43" t="s">
        <v>47</v>
      </c>
      <c r="CJ3" s="43" t="s">
        <v>52</v>
      </c>
      <c r="CK3" s="43" t="s">
        <v>48</v>
      </c>
      <c r="CL3" s="115" t="s">
        <v>49</v>
      </c>
      <c r="CM3" s="44"/>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row>
    <row r="4" spans="1:210" s="45" customFormat="1" ht="15.75" x14ac:dyDescent="0.3">
      <c r="A4" s="44">
        <v>1</v>
      </c>
      <c r="B4" s="45" t="s">
        <v>372</v>
      </c>
      <c r="C4" s="45">
        <v>173</v>
      </c>
      <c r="D4" s="45">
        <v>72</v>
      </c>
      <c r="E4" s="70">
        <v>0</v>
      </c>
      <c r="F4" s="44">
        <v>1</v>
      </c>
      <c r="G4" s="45" t="s">
        <v>372</v>
      </c>
      <c r="H4" s="116"/>
      <c r="I4" s="61"/>
      <c r="J4" s="61"/>
      <c r="K4" s="45">
        <f t="shared" ref="K4:K48" si="0">SUM(H4:J4)</f>
        <v>0</v>
      </c>
      <c r="L4" s="117" t="e">
        <f t="shared" ref="L4:L48" si="1">K4/E4</f>
        <v>#DIV/0!</v>
      </c>
      <c r="M4" s="44">
        <v>1</v>
      </c>
      <c r="N4" s="45" t="s">
        <v>372</v>
      </c>
      <c r="O4" s="116"/>
      <c r="P4" s="73"/>
      <c r="Q4" s="73"/>
      <c r="R4" s="77">
        <f t="shared" ref="R4:R48" si="2">SUM(O4:Q4)</f>
        <v>0</v>
      </c>
      <c r="S4" s="118" t="e">
        <f t="shared" ref="S4:S48" si="3">R4/E4</f>
        <v>#DIV/0!</v>
      </c>
      <c r="T4" s="44">
        <v>1</v>
      </c>
      <c r="U4" s="45" t="s">
        <v>372</v>
      </c>
      <c r="V4" s="116"/>
      <c r="W4" s="73"/>
      <c r="X4" s="73"/>
      <c r="Y4" s="77">
        <f t="shared" ref="Y4:Y48" si="4">SUM(V4:X4)</f>
        <v>0</v>
      </c>
      <c r="Z4" s="118" t="e">
        <f t="shared" ref="Z4:Z48" si="5">Y4/E4</f>
        <v>#DIV/0!</v>
      </c>
      <c r="AA4" s="44">
        <v>1</v>
      </c>
      <c r="AB4" s="45" t="s">
        <v>372</v>
      </c>
      <c r="AC4" s="116"/>
      <c r="AD4" s="73"/>
      <c r="AE4" s="73"/>
      <c r="AF4" s="45">
        <f t="shared" ref="AF4:AF48" si="6">SUM(AC4:AE4)</f>
        <v>0</v>
      </c>
      <c r="AG4" s="45">
        <f t="shared" ref="AG4:AG48" si="7">SUM(AF4,Y4)</f>
        <v>0</v>
      </c>
      <c r="AH4" s="117" t="e">
        <f t="shared" ref="AH4:AH48" si="8">AG4/E4</f>
        <v>#DIV/0!</v>
      </c>
      <c r="AI4" s="44">
        <v>1</v>
      </c>
      <c r="AJ4" s="45" t="s">
        <v>372</v>
      </c>
      <c r="AK4" s="116"/>
      <c r="AL4" s="73"/>
      <c r="AM4" s="73"/>
      <c r="AN4" s="77">
        <f t="shared" ref="AN4:AN48" si="9">SUM(AK4:AM4)</f>
        <v>0</v>
      </c>
      <c r="AO4" s="118" t="e">
        <f t="shared" ref="AO4:AO48" si="10">AN4/E4</f>
        <v>#DIV/0!</v>
      </c>
      <c r="AP4" s="44">
        <v>1</v>
      </c>
      <c r="AQ4" s="45" t="s">
        <v>372</v>
      </c>
      <c r="AR4" s="116"/>
      <c r="AS4" s="73"/>
      <c r="AT4" s="73"/>
      <c r="AU4" s="77">
        <f t="shared" ref="AU4:AU48" si="11">SUM(AR4:AT4)</f>
        <v>0</v>
      </c>
      <c r="AV4" s="118" t="e">
        <f t="shared" ref="AV4:AV48" si="12">AU4/E4</f>
        <v>#DIV/0!</v>
      </c>
      <c r="AW4" s="44">
        <v>1</v>
      </c>
      <c r="AX4" s="45" t="s">
        <v>372</v>
      </c>
      <c r="AY4" s="116"/>
      <c r="AZ4" s="73"/>
      <c r="BA4" s="73"/>
      <c r="BB4" s="77">
        <f t="shared" ref="BB4:BB48" si="13">SUM(AY4:BA4)</f>
        <v>0</v>
      </c>
      <c r="BC4" s="118" t="e">
        <f t="shared" ref="BC4:BC48" si="14">BB4/E4</f>
        <v>#DIV/0!</v>
      </c>
      <c r="BD4" s="44">
        <v>1</v>
      </c>
      <c r="BE4" s="45" t="s">
        <v>372</v>
      </c>
      <c r="BF4" s="116"/>
      <c r="BG4" s="73"/>
      <c r="BH4" s="73"/>
      <c r="BI4" s="77">
        <f t="shared" ref="BI4:BI48" si="15">SUM(BF4:BH4)</f>
        <v>0</v>
      </c>
      <c r="BJ4" s="118" t="e">
        <f t="shared" ref="BJ4:BJ48" si="16">BI4/E4</f>
        <v>#DIV/0!</v>
      </c>
      <c r="BK4" s="44">
        <v>1</v>
      </c>
      <c r="BL4" s="45" t="s">
        <v>372</v>
      </c>
      <c r="BM4" s="116"/>
      <c r="BN4" s="73"/>
      <c r="BO4" s="73"/>
      <c r="BP4" s="77">
        <f t="shared" ref="BP4:BP48" si="17">SUM(BM4:BO4)</f>
        <v>0</v>
      </c>
      <c r="BQ4" s="118" t="e">
        <f t="shared" ref="BQ4:BQ48" si="18">BP4/E4</f>
        <v>#DIV/0!</v>
      </c>
      <c r="BR4" s="44">
        <v>1</v>
      </c>
      <c r="BS4" s="45" t="s">
        <v>372</v>
      </c>
      <c r="BT4" s="116"/>
      <c r="BU4" s="73"/>
      <c r="BV4" s="73"/>
      <c r="BW4" s="77">
        <f t="shared" ref="BW4:BW48" si="19">SUM(BT4:BV4)</f>
        <v>0</v>
      </c>
      <c r="BX4" s="118" t="e">
        <f t="shared" ref="BX4:BX48" si="20">BW4/E4</f>
        <v>#DIV/0!</v>
      </c>
      <c r="BY4" s="44">
        <v>1</v>
      </c>
      <c r="BZ4" s="45" t="s">
        <v>372</v>
      </c>
      <c r="CA4" s="116"/>
      <c r="CB4" s="73"/>
      <c r="CC4" s="73"/>
      <c r="CD4" s="119">
        <f t="shared" ref="CD4:CD48" si="21">SUM(CA4:CC4)</f>
        <v>0</v>
      </c>
      <c r="CE4" s="118" t="e">
        <f t="shared" ref="CE4:CE48" si="22">CD4/E4</f>
        <v>#DIV/0!</v>
      </c>
      <c r="CF4" s="44">
        <v>1</v>
      </c>
      <c r="CG4" s="45" t="s">
        <v>372</v>
      </c>
      <c r="CH4" s="120"/>
      <c r="CI4" s="61" t="s">
        <v>3</v>
      </c>
      <c r="CJ4" s="61"/>
      <c r="CK4" s="45">
        <f t="shared" ref="CK4:CK48" si="23">SUM(CH4:CJ4)</f>
        <v>0</v>
      </c>
      <c r="CL4" s="117" t="e">
        <f t="shared" ref="CL4:CL48" si="24">CK4/E4</f>
        <v>#DIV/0!</v>
      </c>
      <c r="CM4" s="44"/>
    </row>
    <row r="5" spans="1:210" s="45" customFormat="1" ht="15.75" x14ac:dyDescent="0.3">
      <c r="A5" s="44">
        <v>2</v>
      </c>
      <c r="B5" s="45" t="s">
        <v>373</v>
      </c>
      <c r="C5" s="45">
        <v>173</v>
      </c>
      <c r="D5" s="45">
        <v>72</v>
      </c>
      <c r="E5" s="70">
        <v>0</v>
      </c>
      <c r="F5" s="44">
        <v>2</v>
      </c>
      <c r="G5" s="45" t="s">
        <v>373</v>
      </c>
      <c r="H5" s="116"/>
      <c r="I5" s="61"/>
      <c r="J5" s="61"/>
      <c r="K5" s="45">
        <f t="shared" si="0"/>
        <v>0</v>
      </c>
      <c r="L5" s="117" t="e">
        <f t="shared" si="1"/>
        <v>#DIV/0!</v>
      </c>
      <c r="M5" s="44">
        <v>2</v>
      </c>
      <c r="N5" s="45" t="s">
        <v>373</v>
      </c>
      <c r="O5" s="116"/>
      <c r="P5" s="73"/>
      <c r="Q5" s="73"/>
      <c r="R5" s="77">
        <f t="shared" si="2"/>
        <v>0</v>
      </c>
      <c r="S5" s="118" t="e">
        <f t="shared" si="3"/>
        <v>#DIV/0!</v>
      </c>
      <c r="T5" s="44">
        <v>2</v>
      </c>
      <c r="U5" s="45" t="s">
        <v>373</v>
      </c>
      <c r="V5" s="116"/>
      <c r="W5" s="73"/>
      <c r="X5" s="73"/>
      <c r="Y5" s="77">
        <f t="shared" si="4"/>
        <v>0</v>
      </c>
      <c r="Z5" s="118" t="e">
        <f t="shared" si="5"/>
        <v>#DIV/0!</v>
      </c>
      <c r="AA5" s="44">
        <v>2</v>
      </c>
      <c r="AB5" s="45" t="s">
        <v>373</v>
      </c>
      <c r="AC5" s="116"/>
      <c r="AD5" s="73"/>
      <c r="AE5" s="73"/>
      <c r="AF5" s="45">
        <f t="shared" si="6"/>
        <v>0</v>
      </c>
      <c r="AG5" s="45">
        <f t="shared" si="7"/>
        <v>0</v>
      </c>
      <c r="AH5" s="117" t="e">
        <f t="shared" si="8"/>
        <v>#DIV/0!</v>
      </c>
      <c r="AI5" s="44">
        <v>2</v>
      </c>
      <c r="AJ5" s="45" t="s">
        <v>373</v>
      </c>
      <c r="AK5" s="116"/>
      <c r="AL5" s="73"/>
      <c r="AM5" s="73"/>
      <c r="AN5" s="77">
        <f t="shared" si="9"/>
        <v>0</v>
      </c>
      <c r="AO5" s="118" t="e">
        <f t="shared" si="10"/>
        <v>#DIV/0!</v>
      </c>
      <c r="AP5" s="44">
        <v>2</v>
      </c>
      <c r="AQ5" s="45" t="s">
        <v>373</v>
      </c>
      <c r="AR5" s="116"/>
      <c r="AS5" s="73"/>
      <c r="AT5" s="73"/>
      <c r="AU5" s="77">
        <f t="shared" si="11"/>
        <v>0</v>
      </c>
      <c r="AV5" s="118" t="e">
        <f t="shared" si="12"/>
        <v>#DIV/0!</v>
      </c>
      <c r="AW5" s="44">
        <v>2</v>
      </c>
      <c r="AX5" s="45" t="s">
        <v>373</v>
      </c>
      <c r="AY5" s="116"/>
      <c r="AZ5" s="73"/>
      <c r="BA5" s="73"/>
      <c r="BB5" s="77">
        <f t="shared" si="13"/>
        <v>0</v>
      </c>
      <c r="BC5" s="118" t="e">
        <f t="shared" si="14"/>
        <v>#DIV/0!</v>
      </c>
      <c r="BD5" s="44">
        <v>2</v>
      </c>
      <c r="BE5" s="45" t="s">
        <v>373</v>
      </c>
      <c r="BF5" s="116"/>
      <c r="BG5" s="73"/>
      <c r="BH5" s="73"/>
      <c r="BI5" s="77">
        <f t="shared" si="15"/>
        <v>0</v>
      </c>
      <c r="BJ5" s="118" t="e">
        <f t="shared" si="16"/>
        <v>#DIV/0!</v>
      </c>
      <c r="BK5" s="44">
        <v>2</v>
      </c>
      <c r="BL5" s="45" t="s">
        <v>373</v>
      </c>
      <c r="BM5" s="116"/>
      <c r="BN5" s="73"/>
      <c r="BO5" s="73"/>
      <c r="BP5" s="77">
        <f t="shared" si="17"/>
        <v>0</v>
      </c>
      <c r="BQ5" s="118" t="e">
        <f t="shared" si="18"/>
        <v>#DIV/0!</v>
      </c>
      <c r="BR5" s="44">
        <v>2</v>
      </c>
      <c r="BS5" s="45" t="s">
        <v>373</v>
      </c>
      <c r="BT5" s="116"/>
      <c r="BU5" s="73"/>
      <c r="BV5" s="73"/>
      <c r="BW5" s="77">
        <f t="shared" si="19"/>
        <v>0</v>
      </c>
      <c r="BX5" s="118" t="e">
        <f t="shared" si="20"/>
        <v>#DIV/0!</v>
      </c>
      <c r="BY5" s="44">
        <v>2</v>
      </c>
      <c r="BZ5" s="45" t="s">
        <v>373</v>
      </c>
      <c r="CA5" s="116"/>
      <c r="CB5" s="73"/>
      <c r="CC5" s="73"/>
      <c r="CD5" s="119">
        <f t="shared" si="21"/>
        <v>0</v>
      </c>
      <c r="CE5" s="118" t="e">
        <f t="shared" si="22"/>
        <v>#DIV/0!</v>
      </c>
      <c r="CF5" s="44">
        <v>2</v>
      </c>
      <c r="CG5" s="45" t="s">
        <v>373</v>
      </c>
      <c r="CH5" s="120"/>
      <c r="CI5" s="61"/>
      <c r="CJ5" s="61"/>
      <c r="CK5" s="45">
        <f t="shared" si="23"/>
        <v>0</v>
      </c>
      <c r="CL5" s="117" t="e">
        <f t="shared" si="24"/>
        <v>#DIV/0!</v>
      </c>
      <c r="CM5" s="44"/>
    </row>
    <row r="6" spans="1:210" s="45" customFormat="1" ht="15.75" x14ac:dyDescent="0.3">
      <c r="A6" s="44">
        <v>3</v>
      </c>
      <c r="B6" s="45" t="s">
        <v>130</v>
      </c>
      <c r="C6" s="45">
        <v>175</v>
      </c>
      <c r="D6" s="45">
        <v>72</v>
      </c>
      <c r="E6" s="70">
        <v>3</v>
      </c>
      <c r="F6" s="44">
        <v>3</v>
      </c>
      <c r="G6" s="45" t="s">
        <v>130</v>
      </c>
      <c r="H6" s="44">
        <v>12</v>
      </c>
      <c r="I6" s="45">
        <v>18</v>
      </c>
      <c r="J6" s="45">
        <v>17</v>
      </c>
      <c r="K6" s="45">
        <f t="shared" si="0"/>
        <v>47</v>
      </c>
      <c r="L6" s="117">
        <f t="shared" si="1"/>
        <v>15.666666666666666</v>
      </c>
      <c r="M6" s="44">
        <v>3</v>
      </c>
      <c r="N6" s="45" t="s">
        <v>130</v>
      </c>
      <c r="O6" s="44">
        <v>2</v>
      </c>
      <c r="P6" s="77">
        <v>4</v>
      </c>
      <c r="Q6" s="45">
        <v>2</v>
      </c>
      <c r="R6" s="77">
        <f t="shared" si="2"/>
        <v>8</v>
      </c>
      <c r="S6" s="118">
        <f t="shared" si="3"/>
        <v>2.6666666666666665</v>
      </c>
      <c r="T6" s="44">
        <v>3</v>
      </c>
      <c r="U6" s="45" t="s">
        <v>130</v>
      </c>
      <c r="V6" s="44">
        <v>0</v>
      </c>
      <c r="W6" s="77">
        <v>0</v>
      </c>
      <c r="X6" s="45">
        <v>0</v>
      </c>
      <c r="Y6" s="77">
        <f t="shared" si="4"/>
        <v>0</v>
      </c>
      <c r="Z6" s="118">
        <f t="shared" si="5"/>
        <v>0</v>
      </c>
      <c r="AA6" s="44">
        <v>3</v>
      </c>
      <c r="AB6" s="45" t="s">
        <v>130</v>
      </c>
      <c r="AC6" s="44">
        <v>6</v>
      </c>
      <c r="AD6" s="77">
        <v>6</v>
      </c>
      <c r="AE6" s="45">
        <v>7</v>
      </c>
      <c r="AF6" s="45">
        <f t="shared" si="6"/>
        <v>19</v>
      </c>
      <c r="AG6" s="45">
        <f t="shared" si="7"/>
        <v>19</v>
      </c>
      <c r="AH6" s="117">
        <f t="shared" si="8"/>
        <v>6.333333333333333</v>
      </c>
      <c r="AI6" s="44">
        <v>3</v>
      </c>
      <c r="AJ6" s="45" t="s">
        <v>130</v>
      </c>
      <c r="AK6" s="44">
        <v>1</v>
      </c>
      <c r="AL6" s="77">
        <v>3</v>
      </c>
      <c r="AM6" s="45">
        <v>0</v>
      </c>
      <c r="AN6" s="77">
        <f t="shared" si="9"/>
        <v>4</v>
      </c>
      <c r="AO6" s="118">
        <f t="shared" si="10"/>
        <v>1.3333333333333333</v>
      </c>
      <c r="AP6" s="44">
        <v>3</v>
      </c>
      <c r="AQ6" s="45" t="s">
        <v>130</v>
      </c>
      <c r="AR6" s="44">
        <v>0</v>
      </c>
      <c r="AS6" s="77">
        <v>1</v>
      </c>
      <c r="AT6" s="45">
        <v>0</v>
      </c>
      <c r="AU6" s="77">
        <f t="shared" si="11"/>
        <v>1</v>
      </c>
      <c r="AV6" s="118">
        <f t="shared" si="12"/>
        <v>0.33333333333333331</v>
      </c>
      <c r="AW6" s="44">
        <v>3</v>
      </c>
      <c r="AX6" s="45" t="s">
        <v>130</v>
      </c>
      <c r="AY6" s="44">
        <v>2</v>
      </c>
      <c r="AZ6" s="77">
        <v>2</v>
      </c>
      <c r="BA6" s="45">
        <v>0</v>
      </c>
      <c r="BB6" s="77">
        <f t="shared" si="13"/>
        <v>4</v>
      </c>
      <c r="BC6" s="118">
        <f t="shared" si="14"/>
        <v>1.3333333333333333</v>
      </c>
      <c r="BD6" s="44">
        <v>3</v>
      </c>
      <c r="BE6" s="45" t="s">
        <v>130</v>
      </c>
      <c r="BF6" s="44">
        <v>2</v>
      </c>
      <c r="BG6" s="77">
        <v>5</v>
      </c>
      <c r="BH6" s="45">
        <v>1</v>
      </c>
      <c r="BI6" s="77">
        <f t="shared" si="15"/>
        <v>8</v>
      </c>
      <c r="BJ6" s="118">
        <f t="shared" si="16"/>
        <v>2.6666666666666665</v>
      </c>
      <c r="BK6" s="44">
        <v>3</v>
      </c>
      <c r="BL6" s="45" t="s">
        <v>130</v>
      </c>
      <c r="BM6" s="44">
        <v>10</v>
      </c>
      <c r="BN6" s="77">
        <v>13</v>
      </c>
      <c r="BO6" s="45">
        <v>16</v>
      </c>
      <c r="BP6" s="77">
        <f t="shared" si="17"/>
        <v>39</v>
      </c>
      <c r="BQ6" s="118">
        <f t="shared" si="18"/>
        <v>13</v>
      </c>
      <c r="BR6" s="44">
        <v>3</v>
      </c>
      <c r="BS6" s="45" t="s">
        <v>130</v>
      </c>
      <c r="BT6" s="44">
        <v>1</v>
      </c>
      <c r="BU6" s="77">
        <v>5</v>
      </c>
      <c r="BV6" s="45">
        <v>4</v>
      </c>
      <c r="BW6" s="77">
        <f t="shared" si="19"/>
        <v>10</v>
      </c>
      <c r="BX6" s="118">
        <f t="shared" si="20"/>
        <v>3.3333333333333335</v>
      </c>
      <c r="BY6" s="44">
        <v>3</v>
      </c>
      <c r="BZ6" s="45" t="s">
        <v>130</v>
      </c>
      <c r="CA6" s="44">
        <v>2</v>
      </c>
      <c r="CB6" s="77">
        <v>2</v>
      </c>
      <c r="CC6" s="45">
        <v>1</v>
      </c>
      <c r="CD6" s="119">
        <f t="shared" si="21"/>
        <v>5</v>
      </c>
      <c r="CE6" s="118">
        <f t="shared" si="22"/>
        <v>1.6666666666666667</v>
      </c>
      <c r="CF6" s="44">
        <v>3</v>
      </c>
      <c r="CG6" s="45" t="s">
        <v>130</v>
      </c>
      <c r="CH6" s="74">
        <v>50</v>
      </c>
      <c r="CI6" s="45">
        <v>67</v>
      </c>
      <c r="CJ6" s="45">
        <v>82</v>
      </c>
      <c r="CK6" s="45">
        <f t="shared" si="23"/>
        <v>199</v>
      </c>
      <c r="CL6" s="117">
        <f t="shared" si="24"/>
        <v>66.333333333333329</v>
      </c>
      <c r="CM6" s="44"/>
    </row>
    <row r="7" spans="1:210" s="45" customFormat="1" ht="15.75" x14ac:dyDescent="0.3">
      <c r="A7" s="44">
        <v>4</v>
      </c>
      <c r="B7" s="45" t="s">
        <v>131</v>
      </c>
      <c r="C7" s="45">
        <v>175</v>
      </c>
      <c r="D7" s="45">
        <v>72</v>
      </c>
      <c r="E7" s="70">
        <v>3</v>
      </c>
      <c r="F7" s="44">
        <v>4</v>
      </c>
      <c r="G7" s="45" t="s">
        <v>131</v>
      </c>
      <c r="H7" s="44">
        <v>22</v>
      </c>
      <c r="I7" s="45">
        <v>26</v>
      </c>
      <c r="J7" s="45">
        <v>27</v>
      </c>
      <c r="K7" s="45">
        <f t="shared" si="0"/>
        <v>75</v>
      </c>
      <c r="L7" s="117">
        <f t="shared" si="1"/>
        <v>25</v>
      </c>
      <c r="M7" s="44">
        <v>4</v>
      </c>
      <c r="N7" s="45" t="s">
        <v>131</v>
      </c>
      <c r="O7" s="44">
        <v>0</v>
      </c>
      <c r="P7" s="77">
        <v>0</v>
      </c>
      <c r="Q7" s="45">
        <v>1</v>
      </c>
      <c r="R7" s="77">
        <f t="shared" si="2"/>
        <v>1</v>
      </c>
      <c r="S7" s="118">
        <f t="shared" si="3"/>
        <v>0.33333333333333331</v>
      </c>
      <c r="T7" s="44">
        <v>4</v>
      </c>
      <c r="U7" s="45" t="s">
        <v>131</v>
      </c>
      <c r="V7" s="44">
        <v>1</v>
      </c>
      <c r="W7" s="77">
        <v>0</v>
      </c>
      <c r="X7" s="45">
        <v>0</v>
      </c>
      <c r="Y7" s="77">
        <f t="shared" si="4"/>
        <v>1</v>
      </c>
      <c r="Z7" s="118">
        <f t="shared" si="5"/>
        <v>0.33333333333333331</v>
      </c>
      <c r="AA7" s="44">
        <v>4</v>
      </c>
      <c r="AB7" s="45" t="s">
        <v>131</v>
      </c>
      <c r="AC7" s="44">
        <v>5</v>
      </c>
      <c r="AD7" s="77">
        <v>8</v>
      </c>
      <c r="AE7" s="45">
        <v>7</v>
      </c>
      <c r="AF7" s="45">
        <f t="shared" si="6"/>
        <v>20</v>
      </c>
      <c r="AG7" s="45">
        <f t="shared" si="7"/>
        <v>21</v>
      </c>
      <c r="AH7" s="117">
        <f t="shared" si="8"/>
        <v>7</v>
      </c>
      <c r="AI7" s="44">
        <v>4</v>
      </c>
      <c r="AJ7" s="45" t="s">
        <v>131</v>
      </c>
      <c r="AK7" s="44">
        <v>0</v>
      </c>
      <c r="AL7" s="77">
        <v>1</v>
      </c>
      <c r="AM7" s="45">
        <v>2</v>
      </c>
      <c r="AN7" s="77">
        <f t="shared" si="9"/>
        <v>3</v>
      </c>
      <c r="AO7" s="118">
        <f t="shared" si="10"/>
        <v>1</v>
      </c>
      <c r="AP7" s="44">
        <v>4</v>
      </c>
      <c r="AQ7" s="45" t="s">
        <v>131</v>
      </c>
      <c r="AR7" s="44">
        <v>1</v>
      </c>
      <c r="AS7" s="77">
        <v>1</v>
      </c>
      <c r="AT7" s="45">
        <v>4</v>
      </c>
      <c r="AU7" s="77">
        <f t="shared" si="11"/>
        <v>6</v>
      </c>
      <c r="AV7" s="118">
        <f t="shared" si="12"/>
        <v>2</v>
      </c>
      <c r="AW7" s="44">
        <v>4</v>
      </c>
      <c r="AX7" s="45" t="s">
        <v>131</v>
      </c>
      <c r="AY7" s="44">
        <v>2</v>
      </c>
      <c r="AZ7" s="77">
        <v>1</v>
      </c>
      <c r="BA7" s="45">
        <v>2</v>
      </c>
      <c r="BB7" s="77">
        <f t="shared" si="13"/>
        <v>5</v>
      </c>
      <c r="BC7" s="118">
        <f t="shared" si="14"/>
        <v>1.6666666666666667</v>
      </c>
      <c r="BD7" s="44">
        <v>4</v>
      </c>
      <c r="BE7" s="45" t="s">
        <v>131</v>
      </c>
      <c r="BF7" s="44">
        <v>8</v>
      </c>
      <c r="BG7" s="77">
        <v>6</v>
      </c>
      <c r="BH7" s="45">
        <v>6</v>
      </c>
      <c r="BI7" s="77">
        <f t="shared" si="15"/>
        <v>20</v>
      </c>
      <c r="BJ7" s="118">
        <f t="shared" si="16"/>
        <v>6.666666666666667</v>
      </c>
      <c r="BK7" s="44">
        <v>4</v>
      </c>
      <c r="BL7" s="45" t="s">
        <v>131</v>
      </c>
      <c r="BM7" s="44">
        <v>14</v>
      </c>
      <c r="BN7" s="77">
        <v>20</v>
      </c>
      <c r="BO7" s="45">
        <v>21</v>
      </c>
      <c r="BP7" s="77">
        <f t="shared" si="17"/>
        <v>55</v>
      </c>
      <c r="BQ7" s="118">
        <f t="shared" si="18"/>
        <v>18.333333333333332</v>
      </c>
      <c r="BR7" s="44">
        <v>4</v>
      </c>
      <c r="BS7" s="45" t="s">
        <v>131</v>
      </c>
      <c r="BT7" s="44">
        <v>5</v>
      </c>
      <c r="BU7" s="77">
        <v>3</v>
      </c>
      <c r="BV7" s="45">
        <v>5</v>
      </c>
      <c r="BW7" s="77">
        <f t="shared" si="19"/>
        <v>13</v>
      </c>
      <c r="BX7" s="118">
        <f t="shared" si="20"/>
        <v>4.333333333333333</v>
      </c>
      <c r="BY7" s="44">
        <v>4</v>
      </c>
      <c r="BZ7" s="45" t="s">
        <v>131</v>
      </c>
      <c r="CA7" s="44">
        <v>2</v>
      </c>
      <c r="CB7" s="77">
        <v>0</v>
      </c>
      <c r="CC7" s="45">
        <v>1</v>
      </c>
      <c r="CD7" s="119">
        <f t="shared" si="21"/>
        <v>3</v>
      </c>
      <c r="CE7" s="118">
        <f t="shared" si="22"/>
        <v>1</v>
      </c>
      <c r="CF7" s="44">
        <v>4</v>
      </c>
      <c r="CG7" s="45" t="s">
        <v>131</v>
      </c>
      <c r="CH7" s="74">
        <v>50</v>
      </c>
      <c r="CI7" s="77">
        <v>65</v>
      </c>
      <c r="CJ7" s="45">
        <v>74</v>
      </c>
      <c r="CK7" s="45">
        <f t="shared" si="23"/>
        <v>189</v>
      </c>
      <c r="CL7" s="117">
        <f t="shared" si="24"/>
        <v>63</v>
      </c>
      <c r="CM7" s="44"/>
    </row>
    <row r="8" spans="1:210" s="45" customFormat="1" ht="15.75" x14ac:dyDescent="0.3">
      <c r="A8" s="44">
        <v>5</v>
      </c>
      <c r="B8" s="45" t="s">
        <v>132</v>
      </c>
      <c r="C8" s="45">
        <v>175</v>
      </c>
      <c r="D8" s="45">
        <v>75</v>
      </c>
      <c r="E8" s="70">
        <v>1</v>
      </c>
      <c r="F8" s="44">
        <v>5</v>
      </c>
      <c r="G8" s="45" t="s">
        <v>132</v>
      </c>
      <c r="H8" s="44">
        <v>14</v>
      </c>
      <c r="I8" s="61"/>
      <c r="J8" s="61"/>
      <c r="K8" s="45">
        <f t="shared" si="0"/>
        <v>14</v>
      </c>
      <c r="L8" s="117">
        <f t="shared" si="1"/>
        <v>14</v>
      </c>
      <c r="M8" s="44">
        <v>5</v>
      </c>
      <c r="N8" s="45" t="s">
        <v>132</v>
      </c>
      <c r="O8" s="44">
        <v>3</v>
      </c>
      <c r="P8" s="73"/>
      <c r="Q8" s="61"/>
      <c r="R8" s="77">
        <f t="shared" si="2"/>
        <v>3</v>
      </c>
      <c r="S8" s="118">
        <f t="shared" si="3"/>
        <v>3</v>
      </c>
      <c r="T8" s="44">
        <v>5</v>
      </c>
      <c r="U8" s="45" t="s">
        <v>132</v>
      </c>
      <c r="V8" s="44">
        <v>2</v>
      </c>
      <c r="W8" s="73"/>
      <c r="X8" s="61"/>
      <c r="Y8" s="77">
        <f t="shared" si="4"/>
        <v>2</v>
      </c>
      <c r="Z8" s="118">
        <f t="shared" si="5"/>
        <v>2</v>
      </c>
      <c r="AA8" s="44">
        <v>5</v>
      </c>
      <c r="AB8" s="45" t="s">
        <v>132</v>
      </c>
      <c r="AC8" s="44">
        <v>3</v>
      </c>
      <c r="AD8" s="73"/>
      <c r="AE8" s="61"/>
      <c r="AF8" s="45">
        <f t="shared" si="6"/>
        <v>3</v>
      </c>
      <c r="AG8" s="45">
        <f t="shared" si="7"/>
        <v>5</v>
      </c>
      <c r="AH8" s="117">
        <f t="shared" si="8"/>
        <v>5</v>
      </c>
      <c r="AI8" s="44">
        <v>5</v>
      </c>
      <c r="AJ8" s="45" t="s">
        <v>132</v>
      </c>
      <c r="AK8" s="44">
        <v>1</v>
      </c>
      <c r="AL8" s="73"/>
      <c r="AM8" s="61"/>
      <c r="AN8" s="77">
        <f t="shared" si="9"/>
        <v>1</v>
      </c>
      <c r="AO8" s="118">
        <f t="shared" si="10"/>
        <v>1</v>
      </c>
      <c r="AP8" s="44">
        <v>5</v>
      </c>
      <c r="AQ8" s="45" t="s">
        <v>132</v>
      </c>
      <c r="AR8" s="44">
        <v>2</v>
      </c>
      <c r="AS8" s="73" t="s">
        <v>3</v>
      </c>
      <c r="AT8" s="61"/>
      <c r="AU8" s="77">
        <f t="shared" si="11"/>
        <v>2</v>
      </c>
      <c r="AV8" s="118">
        <f t="shared" si="12"/>
        <v>2</v>
      </c>
      <c r="AW8" s="44">
        <v>5</v>
      </c>
      <c r="AX8" s="45" t="s">
        <v>132</v>
      </c>
      <c r="AY8" s="44">
        <v>2</v>
      </c>
      <c r="AZ8" s="73"/>
      <c r="BA8" s="61"/>
      <c r="BB8" s="77">
        <f t="shared" si="13"/>
        <v>2</v>
      </c>
      <c r="BC8" s="118">
        <f t="shared" si="14"/>
        <v>2</v>
      </c>
      <c r="BD8" s="44">
        <v>5</v>
      </c>
      <c r="BE8" s="45" t="s">
        <v>132</v>
      </c>
      <c r="BF8" s="44">
        <v>10</v>
      </c>
      <c r="BG8" s="73"/>
      <c r="BH8" s="61" t="s">
        <v>3</v>
      </c>
      <c r="BI8" s="77">
        <f t="shared" si="15"/>
        <v>10</v>
      </c>
      <c r="BJ8" s="118">
        <f t="shared" si="16"/>
        <v>10</v>
      </c>
      <c r="BK8" s="44">
        <v>5</v>
      </c>
      <c r="BL8" s="45" t="s">
        <v>132</v>
      </c>
      <c r="BM8" s="44">
        <v>5</v>
      </c>
      <c r="BN8" s="73"/>
      <c r="BO8" s="61"/>
      <c r="BP8" s="77">
        <f t="shared" si="17"/>
        <v>5</v>
      </c>
      <c r="BQ8" s="118">
        <f t="shared" si="18"/>
        <v>5</v>
      </c>
      <c r="BR8" s="44">
        <v>5</v>
      </c>
      <c r="BS8" s="45" t="s">
        <v>132</v>
      </c>
      <c r="BT8" s="44">
        <v>4</v>
      </c>
      <c r="BU8" s="73"/>
      <c r="BV8" s="61"/>
      <c r="BW8" s="77">
        <f t="shared" si="19"/>
        <v>4</v>
      </c>
      <c r="BX8" s="118">
        <f t="shared" si="20"/>
        <v>4</v>
      </c>
      <c r="BY8" s="44">
        <v>5</v>
      </c>
      <c r="BZ8" s="45" t="s">
        <v>132</v>
      </c>
      <c r="CA8" s="44">
        <v>2</v>
      </c>
      <c r="CB8" s="73"/>
      <c r="CC8" s="61"/>
      <c r="CD8" s="119">
        <f t="shared" si="21"/>
        <v>2</v>
      </c>
      <c r="CE8" s="118">
        <f t="shared" si="22"/>
        <v>2</v>
      </c>
      <c r="CF8" s="44">
        <v>5</v>
      </c>
      <c r="CG8" s="45" t="s">
        <v>132</v>
      </c>
      <c r="CH8" s="74">
        <v>71</v>
      </c>
      <c r="CI8" s="61"/>
      <c r="CJ8" s="61"/>
      <c r="CK8" s="45">
        <f t="shared" si="23"/>
        <v>71</v>
      </c>
      <c r="CL8" s="117">
        <f t="shared" si="24"/>
        <v>71</v>
      </c>
      <c r="CM8" s="44"/>
    </row>
    <row r="9" spans="1:210" s="45" customFormat="1" ht="15.75" x14ac:dyDescent="0.3">
      <c r="A9" s="44">
        <v>6</v>
      </c>
      <c r="B9" s="45" t="s">
        <v>133</v>
      </c>
      <c r="C9" s="45">
        <v>179</v>
      </c>
      <c r="D9" s="45">
        <v>73</v>
      </c>
      <c r="E9" s="70">
        <v>3</v>
      </c>
      <c r="F9" s="44">
        <v>6</v>
      </c>
      <c r="G9" s="45" t="s">
        <v>133</v>
      </c>
      <c r="H9" s="44">
        <v>8</v>
      </c>
      <c r="I9" s="45">
        <v>23</v>
      </c>
      <c r="J9" s="45">
        <v>24</v>
      </c>
      <c r="K9" s="45">
        <f t="shared" si="0"/>
        <v>55</v>
      </c>
      <c r="L9" s="117">
        <f t="shared" si="1"/>
        <v>18.333333333333332</v>
      </c>
      <c r="M9" s="44">
        <v>6</v>
      </c>
      <c r="N9" s="45" t="s">
        <v>133</v>
      </c>
      <c r="O9" s="44">
        <v>0</v>
      </c>
      <c r="P9" s="77">
        <v>0</v>
      </c>
      <c r="Q9" s="45">
        <v>2</v>
      </c>
      <c r="R9" s="77">
        <f t="shared" si="2"/>
        <v>2</v>
      </c>
      <c r="S9" s="118">
        <f t="shared" si="3"/>
        <v>0.66666666666666663</v>
      </c>
      <c r="T9" s="44">
        <v>6</v>
      </c>
      <c r="U9" s="45" t="s">
        <v>133</v>
      </c>
      <c r="V9" s="44">
        <v>0</v>
      </c>
      <c r="W9" s="77">
        <v>0</v>
      </c>
      <c r="X9" s="45">
        <v>1</v>
      </c>
      <c r="Y9" s="77">
        <f t="shared" si="4"/>
        <v>1</v>
      </c>
      <c r="Z9" s="118">
        <f t="shared" si="5"/>
        <v>0.33333333333333331</v>
      </c>
      <c r="AA9" s="44">
        <v>6</v>
      </c>
      <c r="AB9" s="45" t="s">
        <v>133</v>
      </c>
      <c r="AC9" s="44">
        <v>1</v>
      </c>
      <c r="AD9" s="77">
        <v>1</v>
      </c>
      <c r="AE9" s="45">
        <v>7</v>
      </c>
      <c r="AF9" s="45">
        <f t="shared" si="6"/>
        <v>9</v>
      </c>
      <c r="AG9" s="45">
        <f t="shared" si="7"/>
        <v>10</v>
      </c>
      <c r="AH9" s="117">
        <f t="shared" si="8"/>
        <v>3.3333333333333335</v>
      </c>
      <c r="AI9" s="44">
        <v>6</v>
      </c>
      <c r="AJ9" s="45" t="s">
        <v>133</v>
      </c>
      <c r="AK9" s="44">
        <v>0</v>
      </c>
      <c r="AL9" s="77">
        <v>3</v>
      </c>
      <c r="AM9" s="45">
        <v>0</v>
      </c>
      <c r="AN9" s="77">
        <f t="shared" si="9"/>
        <v>3</v>
      </c>
      <c r="AO9" s="118">
        <f t="shared" si="10"/>
        <v>1</v>
      </c>
      <c r="AP9" s="44">
        <v>6</v>
      </c>
      <c r="AQ9" s="45" t="s">
        <v>133</v>
      </c>
      <c r="AR9" s="44">
        <v>1</v>
      </c>
      <c r="AS9" s="77">
        <v>1</v>
      </c>
      <c r="AT9" s="45">
        <v>1</v>
      </c>
      <c r="AU9" s="77">
        <f t="shared" si="11"/>
        <v>3</v>
      </c>
      <c r="AV9" s="118">
        <f t="shared" si="12"/>
        <v>1</v>
      </c>
      <c r="AW9" s="44">
        <v>6</v>
      </c>
      <c r="AX9" s="45" t="s">
        <v>133</v>
      </c>
      <c r="AY9" s="44">
        <v>1</v>
      </c>
      <c r="AZ9" s="77">
        <v>3</v>
      </c>
      <c r="BA9" s="45">
        <v>1</v>
      </c>
      <c r="BB9" s="77">
        <f t="shared" si="13"/>
        <v>5</v>
      </c>
      <c r="BC9" s="118">
        <f t="shared" si="14"/>
        <v>1.6666666666666667</v>
      </c>
      <c r="BD9" s="44">
        <v>6</v>
      </c>
      <c r="BE9" s="45" t="s">
        <v>133</v>
      </c>
      <c r="BF9" s="44">
        <v>6</v>
      </c>
      <c r="BG9" s="77">
        <v>4</v>
      </c>
      <c r="BH9" s="45">
        <v>7</v>
      </c>
      <c r="BI9" s="77">
        <f t="shared" si="15"/>
        <v>17</v>
      </c>
      <c r="BJ9" s="118">
        <f t="shared" si="16"/>
        <v>5.666666666666667</v>
      </c>
      <c r="BK9" s="44">
        <v>6</v>
      </c>
      <c r="BL9" s="45" t="s">
        <v>133</v>
      </c>
      <c r="BM9" s="44">
        <v>3</v>
      </c>
      <c r="BN9" s="77">
        <v>18</v>
      </c>
      <c r="BO9" s="45">
        <v>17</v>
      </c>
      <c r="BP9" s="77">
        <f t="shared" si="17"/>
        <v>38</v>
      </c>
      <c r="BQ9" s="118">
        <f t="shared" si="18"/>
        <v>12.666666666666666</v>
      </c>
      <c r="BR9" s="44">
        <v>6</v>
      </c>
      <c r="BS9" s="45" t="s">
        <v>133</v>
      </c>
      <c r="BT9" s="44">
        <v>1</v>
      </c>
      <c r="BU9" s="77">
        <v>5</v>
      </c>
      <c r="BV9" s="45">
        <v>4</v>
      </c>
      <c r="BW9" s="77">
        <f t="shared" si="19"/>
        <v>10</v>
      </c>
      <c r="BX9" s="118">
        <f t="shared" si="20"/>
        <v>3.3333333333333335</v>
      </c>
      <c r="BY9" s="44">
        <v>6</v>
      </c>
      <c r="BZ9" s="45" t="s">
        <v>133</v>
      </c>
      <c r="CA9" s="44">
        <v>1</v>
      </c>
      <c r="CB9" s="77">
        <v>0</v>
      </c>
      <c r="CC9" s="45">
        <v>1</v>
      </c>
      <c r="CD9" s="119">
        <f t="shared" si="21"/>
        <v>2</v>
      </c>
      <c r="CE9" s="118">
        <f t="shared" si="22"/>
        <v>0.66666666666666663</v>
      </c>
      <c r="CF9" s="44">
        <v>6</v>
      </c>
      <c r="CG9" s="45" t="s">
        <v>133</v>
      </c>
      <c r="CH9" s="74">
        <v>75</v>
      </c>
      <c r="CI9" s="45">
        <v>78</v>
      </c>
      <c r="CJ9" s="45">
        <v>79</v>
      </c>
      <c r="CK9" s="45">
        <f t="shared" si="23"/>
        <v>232</v>
      </c>
      <c r="CL9" s="117">
        <f t="shared" si="24"/>
        <v>77.333333333333329</v>
      </c>
      <c r="CM9" s="44"/>
    </row>
    <row r="10" spans="1:210" s="45" customFormat="1" ht="15.75" x14ac:dyDescent="0.3">
      <c r="A10" s="44">
        <v>7</v>
      </c>
      <c r="B10" s="45" t="s">
        <v>134</v>
      </c>
      <c r="C10" s="45">
        <v>180</v>
      </c>
      <c r="D10" s="45">
        <v>76</v>
      </c>
      <c r="E10" s="70">
        <v>3</v>
      </c>
      <c r="F10" s="44">
        <v>7</v>
      </c>
      <c r="G10" s="45" t="s">
        <v>134</v>
      </c>
      <c r="H10" s="44">
        <v>11</v>
      </c>
      <c r="I10" s="45">
        <v>10</v>
      </c>
      <c r="J10" s="45">
        <v>22</v>
      </c>
      <c r="K10" s="45">
        <f t="shared" si="0"/>
        <v>43</v>
      </c>
      <c r="L10" s="117">
        <f t="shared" si="1"/>
        <v>14.333333333333334</v>
      </c>
      <c r="M10" s="44">
        <v>7</v>
      </c>
      <c r="N10" s="45" t="s">
        <v>134</v>
      </c>
      <c r="O10" s="44">
        <v>1</v>
      </c>
      <c r="P10" s="77">
        <v>3</v>
      </c>
      <c r="Q10" s="45">
        <v>1</v>
      </c>
      <c r="R10" s="77">
        <f t="shared" si="2"/>
        <v>5</v>
      </c>
      <c r="S10" s="118">
        <f t="shared" si="3"/>
        <v>1.6666666666666667</v>
      </c>
      <c r="T10" s="44">
        <v>7</v>
      </c>
      <c r="U10" s="45" t="s">
        <v>134</v>
      </c>
      <c r="V10" s="44">
        <v>0</v>
      </c>
      <c r="W10" s="77">
        <v>0</v>
      </c>
      <c r="X10" s="45">
        <v>1</v>
      </c>
      <c r="Y10" s="77">
        <f t="shared" si="4"/>
        <v>1</v>
      </c>
      <c r="Z10" s="118">
        <f t="shared" si="5"/>
        <v>0.33333333333333331</v>
      </c>
      <c r="AA10" s="44">
        <v>7</v>
      </c>
      <c r="AB10" s="45" t="s">
        <v>134</v>
      </c>
      <c r="AC10" s="44">
        <v>1</v>
      </c>
      <c r="AD10" s="77">
        <v>2</v>
      </c>
      <c r="AE10" s="45">
        <v>5</v>
      </c>
      <c r="AF10" s="45">
        <f t="shared" si="6"/>
        <v>8</v>
      </c>
      <c r="AG10" s="45">
        <f t="shared" si="7"/>
        <v>9</v>
      </c>
      <c r="AH10" s="117">
        <f t="shared" si="8"/>
        <v>3</v>
      </c>
      <c r="AI10" s="44">
        <v>7</v>
      </c>
      <c r="AJ10" s="45" t="s">
        <v>134</v>
      </c>
      <c r="AK10" s="44">
        <v>0</v>
      </c>
      <c r="AL10" s="77">
        <v>2</v>
      </c>
      <c r="AM10" s="45">
        <v>1</v>
      </c>
      <c r="AN10" s="77">
        <f t="shared" si="9"/>
        <v>3</v>
      </c>
      <c r="AO10" s="118">
        <f t="shared" si="10"/>
        <v>1</v>
      </c>
      <c r="AP10" s="44">
        <v>7</v>
      </c>
      <c r="AQ10" s="45" t="s">
        <v>134</v>
      </c>
      <c r="AR10" s="44">
        <v>2</v>
      </c>
      <c r="AS10" s="77">
        <v>0</v>
      </c>
      <c r="AT10" s="45">
        <v>2</v>
      </c>
      <c r="AU10" s="77">
        <f t="shared" si="11"/>
        <v>4</v>
      </c>
      <c r="AV10" s="118">
        <f t="shared" si="12"/>
        <v>1.3333333333333333</v>
      </c>
      <c r="AW10" s="44">
        <v>7</v>
      </c>
      <c r="AX10" s="45" t="s">
        <v>134</v>
      </c>
      <c r="AY10" s="44">
        <v>0</v>
      </c>
      <c r="AZ10" s="77">
        <v>0</v>
      </c>
      <c r="BA10" s="45">
        <v>4</v>
      </c>
      <c r="BB10" s="77">
        <f t="shared" si="13"/>
        <v>4</v>
      </c>
      <c r="BC10" s="118">
        <f t="shared" si="14"/>
        <v>1.3333333333333333</v>
      </c>
      <c r="BD10" s="44">
        <v>7</v>
      </c>
      <c r="BE10" s="45" t="s">
        <v>134</v>
      </c>
      <c r="BF10" s="44">
        <v>6</v>
      </c>
      <c r="BG10" s="77">
        <v>7</v>
      </c>
      <c r="BH10" s="45">
        <v>10</v>
      </c>
      <c r="BI10" s="77">
        <f t="shared" si="15"/>
        <v>23</v>
      </c>
      <c r="BJ10" s="118">
        <f t="shared" si="16"/>
        <v>7.666666666666667</v>
      </c>
      <c r="BK10" s="44">
        <v>7</v>
      </c>
      <c r="BL10" s="45" t="s">
        <v>134</v>
      </c>
      <c r="BM10" s="44">
        <v>5</v>
      </c>
      <c r="BN10" s="77">
        <v>3</v>
      </c>
      <c r="BO10" s="45">
        <v>13</v>
      </c>
      <c r="BP10" s="77">
        <f t="shared" si="17"/>
        <v>21</v>
      </c>
      <c r="BQ10" s="118">
        <f t="shared" si="18"/>
        <v>7</v>
      </c>
      <c r="BR10" s="44">
        <v>7</v>
      </c>
      <c r="BS10" s="45" t="s">
        <v>134</v>
      </c>
      <c r="BT10" s="44">
        <v>3</v>
      </c>
      <c r="BU10" s="77">
        <v>1</v>
      </c>
      <c r="BV10" s="45">
        <v>5</v>
      </c>
      <c r="BW10" s="77">
        <f t="shared" si="19"/>
        <v>9</v>
      </c>
      <c r="BX10" s="118">
        <f t="shared" si="20"/>
        <v>3</v>
      </c>
      <c r="BY10" s="44">
        <v>7</v>
      </c>
      <c r="BZ10" s="45" t="s">
        <v>134</v>
      </c>
      <c r="CA10" s="44">
        <v>2</v>
      </c>
      <c r="CB10" s="77">
        <v>2</v>
      </c>
      <c r="CC10" s="45">
        <v>1</v>
      </c>
      <c r="CD10" s="119">
        <f t="shared" si="21"/>
        <v>5</v>
      </c>
      <c r="CE10" s="118">
        <f t="shared" si="22"/>
        <v>1.6666666666666667</v>
      </c>
      <c r="CF10" s="44">
        <v>7</v>
      </c>
      <c r="CG10" s="45" t="s">
        <v>134</v>
      </c>
      <c r="CH10" s="74">
        <v>91</v>
      </c>
      <c r="CI10" s="45">
        <v>80</v>
      </c>
      <c r="CJ10" s="45">
        <v>73</v>
      </c>
      <c r="CK10" s="45">
        <f t="shared" si="23"/>
        <v>244</v>
      </c>
      <c r="CL10" s="117">
        <f t="shared" si="24"/>
        <v>81.333333333333329</v>
      </c>
      <c r="CM10" s="44"/>
    </row>
    <row r="11" spans="1:210" s="45" customFormat="1" ht="15.75" x14ac:dyDescent="0.3">
      <c r="A11" s="44">
        <v>8</v>
      </c>
      <c r="B11" s="45" t="s">
        <v>135</v>
      </c>
      <c r="C11" s="45">
        <v>182</v>
      </c>
      <c r="D11" s="45">
        <v>76</v>
      </c>
      <c r="E11" s="70">
        <v>3</v>
      </c>
      <c r="F11" s="44">
        <v>8</v>
      </c>
      <c r="G11" s="45" t="s">
        <v>135</v>
      </c>
      <c r="H11" s="44">
        <v>21</v>
      </c>
      <c r="I11" s="45">
        <v>29</v>
      </c>
      <c r="J11" s="45">
        <v>25</v>
      </c>
      <c r="K11" s="45">
        <f t="shared" si="0"/>
        <v>75</v>
      </c>
      <c r="L11" s="117">
        <f t="shared" si="1"/>
        <v>25</v>
      </c>
      <c r="M11" s="44">
        <v>8</v>
      </c>
      <c r="N11" s="45" t="s">
        <v>135</v>
      </c>
      <c r="O11" s="44">
        <v>2</v>
      </c>
      <c r="P11" s="77">
        <v>0</v>
      </c>
      <c r="Q11" s="45">
        <v>1</v>
      </c>
      <c r="R11" s="77">
        <f t="shared" si="2"/>
        <v>3</v>
      </c>
      <c r="S11" s="118">
        <f t="shared" si="3"/>
        <v>1</v>
      </c>
      <c r="T11" s="44">
        <v>8</v>
      </c>
      <c r="U11" s="45" t="s">
        <v>135</v>
      </c>
      <c r="V11" s="44">
        <v>0</v>
      </c>
      <c r="W11" s="77">
        <v>0</v>
      </c>
      <c r="X11" s="45">
        <v>0</v>
      </c>
      <c r="Y11" s="77">
        <f t="shared" si="4"/>
        <v>0</v>
      </c>
      <c r="Z11" s="118">
        <f t="shared" si="5"/>
        <v>0</v>
      </c>
      <c r="AA11" s="44">
        <v>8</v>
      </c>
      <c r="AB11" s="45" t="s">
        <v>135</v>
      </c>
      <c r="AC11" s="44">
        <v>3</v>
      </c>
      <c r="AD11" s="77">
        <v>2</v>
      </c>
      <c r="AE11" s="45">
        <v>8</v>
      </c>
      <c r="AF11" s="45">
        <f t="shared" si="6"/>
        <v>13</v>
      </c>
      <c r="AG11" s="45">
        <f t="shared" si="7"/>
        <v>13</v>
      </c>
      <c r="AH11" s="117">
        <f t="shared" si="8"/>
        <v>4.333333333333333</v>
      </c>
      <c r="AI11" s="44">
        <v>8</v>
      </c>
      <c r="AJ11" s="45" t="s">
        <v>135</v>
      </c>
      <c r="AK11" s="44">
        <v>4</v>
      </c>
      <c r="AL11" s="77">
        <v>7</v>
      </c>
      <c r="AM11" s="45">
        <v>7</v>
      </c>
      <c r="AN11" s="77">
        <f t="shared" si="9"/>
        <v>18</v>
      </c>
      <c r="AO11" s="118">
        <f t="shared" si="10"/>
        <v>6</v>
      </c>
      <c r="AP11" s="44">
        <v>8</v>
      </c>
      <c r="AQ11" s="45" t="s">
        <v>135</v>
      </c>
      <c r="AR11" s="44">
        <v>3</v>
      </c>
      <c r="AS11" s="77">
        <v>8</v>
      </c>
      <c r="AT11" s="45">
        <v>5</v>
      </c>
      <c r="AU11" s="77">
        <f t="shared" si="11"/>
        <v>16</v>
      </c>
      <c r="AV11" s="118">
        <f t="shared" si="12"/>
        <v>5.333333333333333</v>
      </c>
      <c r="AW11" s="44">
        <v>8</v>
      </c>
      <c r="AX11" s="45" t="s">
        <v>135</v>
      </c>
      <c r="AY11" s="44">
        <v>1</v>
      </c>
      <c r="AZ11" s="77">
        <v>5</v>
      </c>
      <c r="BA11" s="45">
        <v>2</v>
      </c>
      <c r="BB11" s="77">
        <f t="shared" si="13"/>
        <v>8</v>
      </c>
      <c r="BC11" s="118">
        <f t="shared" si="14"/>
        <v>2.6666666666666665</v>
      </c>
      <c r="BD11" s="44">
        <v>8</v>
      </c>
      <c r="BE11" s="45" t="s">
        <v>135</v>
      </c>
      <c r="BF11" s="44">
        <v>7</v>
      </c>
      <c r="BG11" s="77">
        <v>17</v>
      </c>
      <c r="BH11" s="45">
        <v>9</v>
      </c>
      <c r="BI11" s="77">
        <f t="shared" si="15"/>
        <v>33</v>
      </c>
      <c r="BJ11" s="118">
        <f t="shared" si="16"/>
        <v>11</v>
      </c>
      <c r="BK11" s="44">
        <v>8</v>
      </c>
      <c r="BL11" s="45" t="s">
        <v>135</v>
      </c>
      <c r="BM11" s="44">
        <v>13</v>
      </c>
      <c r="BN11" s="77">
        <v>12</v>
      </c>
      <c r="BO11" s="45">
        <v>15</v>
      </c>
      <c r="BP11" s="77">
        <f t="shared" si="17"/>
        <v>40</v>
      </c>
      <c r="BQ11" s="118">
        <f t="shared" si="18"/>
        <v>13.333333333333334</v>
      </c>
      <c r="BR11" s="44">
        <v>8</v>
      </c>
      <c r="BS11" s="45" t="s">
        <v>135</v>
      </c>
      <c r="BT11" s="44">
        <v>2</v>
      </c>
      <c r="BU11" s="77">
        <v>5</v>
      </c>
      <c r="BV11" s="45">
        <v>7</v>
      </c>
      <c r="BW11" s="77">
        <f t="shared" si="19"/>
        <v>14</v>
      </c>
      <c r="BX11" s="118">
        <f t="shared" si="20"/>
        <v>4.666666666666667</v>
      </c>
      <c r="BY11" s="44">
        <v>8</v>
      </c>
      <c r="BZ11" s="45" t="s">
        <v>135</v>
      </c>
      <c r="CA11" s="44">
        <v>0</v>
      </c>
      <c r="CB11" s="77">
        <v>1</v>
      </c>
      <c r="CC11" s="45">
        <v>1</v>
      </c>
      <c r="CD11" s="119">
        <f t="shared" si="21"/>
        <v>2</v>
      </c>
      <c r="CE11" s="118">
        <f t="shared" si="22"/>
        <v>0.66666666666666663</v>
      </c>
      <c r="CF11" s="44">
        <v>8</v>
      </c>
      <c r="CG11" s="45" t="s">
        <v>135</v>
      </c>
      <c r="CH11" s="74">
        <v>71</v>
      </c>
      <c r="CI11" s="45">
        <v>62</v>
      </c>
      <c r="CJ11" s="45">
        <v>80</v>
      </c>
      <c r="CK11" s="45">
        <f t="shared" si="23"/>
        <v>213</v>
      </c>
      <c r="CL11" s="117">
        <f t="shared" si="24"/>
        <v>71</v>
      </c>
      <c r="CM11" s="44"/>
    </row>
    <row r="12" spans="1:210" s="45" customFormat="1" ht="15.75" x14ac:dyDescent="0.3">
      <c r="A12" s="44">
        <v>9</v>
      </c>
      <c r="B12" s="45" t="s">
        <v>136</v>
      </c>
      <c r="C12" s="45">
        <v>182</v>
      </c>
      <c r="D12" s="45">
        <v>87</v>
      </c>
      <c r="E12" s="70">
        <v>3</v>
      </c>
      <c r="F12" s="44">
        <v>9</v>
      </c>
      <c r="G12" s="45" t="s">
        <v>136</v>
      </c>
      <c r="H12" s="44">
        <v>13</v>
      </c>
      <c r="I12" s="45">
        <v>20</v>
      </c>
      <c r="J12" s="45">
        <v>14</v>
      </c>
      <c r="K12" s="45">
        <f t="shared" si="0"/>
        <v>47</v>
      </c>
      <c r="L12" s="117">
        <f t="shared" si="1"/>
        <v>15.666666666666666</v>
      </c>
      <c r="M12" s="44">
        <v>9</v>
      </c>
      <c r="N12" s="45" t="s">
        <v>136</v>
      </c>
      <c r="O12" s="44">
        <v>0</v>
      </c>
      <c r="P12" s="77">
        <v>0</v>
      </c>
      <c r="Q12" s="45">
        <v>0</v>
      </c>
      <c r="R12" s="77">
        <f t="shared" si="2"/>
        <v>0</v>
      </c>
      <c r="S12" s="118">
        <f t="shared" si="3"/>
        <v>0</v>
      </c>
      <c r="T12" s="44">
        <v>9</v>
      </c>
      <c r="U12" s="45" t="s">
        <v>136</v>
      </c>
      <c r="V12" s="44">
        <v>0</v>
      </c>
      <c r="W12" s="77">
        <v>1</v>
      </c>
      <c r="X12" s="45">
        <v>0</v>
      </c>
      <c r="Y12" s="77">
        <f t="shared" si="4"/>
        <v>1</v>
      </c>
      <c r="Z12" s="118">
        <f t="shared" si="5"/>
        <v>0.33333333333333331</v>
      </c>
      <c r="AA12" s="44">
        <v>9</v>
      </c>
      <c r="AB12" s="45" t="s">
        <v>136</v>
      </c>
      <c r="AC12" s="44">
        <v>1</v>
      </c>
      <c r="AD12" s="77">
        <v>3</v>
      </c>
      <c r="AE12" s="45">
        <v>4</v>
      </c>
      <c r="AF12" s="45">
        <f t="shared" si="6"/>
        <v>8</v>
      </c>
      <c r="AG12" s="45">
        <f t="shared" si="7"/>
        <v>9</v>
      </c>
      <c r="AH12" s="117">
        <f t="shared" si="8"/>
        <v>3</v>
      </c>
      <c r="AI12" s="44">
        <v>9</v>
      </c>
      <c r="AJ12" s="45" t="s">
        <v>136</v>
      </c>
      <c r="AK12" s="44">
        <v>5</v>
      </c>
      <c r="AL12" s="77">
        <v>3</v>
      </c>
      <c r="AM12" s="45">
        <v>1</v>
      </c>
      <c r="AN12" s="77">
        <f t="shared" si="9"/>
        <v>9</v>
      </c>
      <c r="AO12" s="118">
        <f t="shared" si="10"/>
        <v>3</v>
      </c>
      <c r="AP12" s="44">
        <v>9</v>
      </c>
      <c r="AQ12" s="45" t="s">
        <v>136</v>
      </c>
      <c r="AR12" s="44">
        <v>2</v>
      </c>
      <c r="AS12" s="77">
        <v>6</v>
      </c>
      <c r="AT12" s="45">
        <v>0</v>
      </c>
      <c r="AU12" s="77">
        <f t="shared" si="11"/>
        <v>8</v>
      </c>
      <c r="AV12" s="118">
        <f t="shared" si="12"/>
        <v>2.6666666666666665</v>
      </c>
      <c r="AW12" s="44">
        <v>9</v>
      </c>
      <c r="AX12" s="45" t="s">
        <v>136</v>
      </c>
      <c r="AY12" s="44">
        <v>1</v>
      </c>
      <c r="AZ12" s="77">
        <v>3</v>
      </c>
      <c r="BA12" s="45">
        <v>0</v>
      </c>
      <c r="BB12" s="77">
        <f t="shared" si="13"/>
        <v>4</v>
      </c>
      <c r="BC12" s="118">
        <f t="shared" si="14"/>
        <v>1.3333333333333333</v>
      </c>
      <c r="BD12" s="44">
        <v>9</v>
      </c>
      <c r="BE12" s="45" t="s">
        <v>136</v>
      </c>
      <c r="BF12" s="44">
        <v>8</v>
      </c>
      <c r="BG12" s="77">
        <v>9</v>
      </c>
      <c r="BH12" s="45">
        <v>2</v>
      </c>
      <c r="BI12" s="77">
        <f t="shared" si="15"/>
        <v>19</v>
      </c>
      <c r="BJ12" s="118">
        <f t="shared" si="16"/>
        <v>6.333333333333333</v>
      </c>
      <c r="BK12" s="44">
        <v>9</v>
      </c>
      <c r="BL12" s="45" t="s">
        <v>136</v>
      </c>
      <c r="BM12" s="44">
        <v>5</v>
      </c>
      <c r="BN12" s="77">
        <v>11</v>
      </c>
      <c r="BO12" s="45">
        <v>12</v>
      </c>
      <c r="BP12" s="77">
        <f t="shared" si="17"/>
        <v>28</v>
      </c>
      <c r="BQ12" s="118">
        <f t="shared" si="18"/>
        <v>9.3333333333333339</v>
      </c>
      <c r="BR12" s="44">
        <v>9</v>
      </c>
      <c r="BS12" s="45" t="s">
        <v>136</v>
      </c>
      <c r="BT12" s="44">
        <v>2</v>
      </c>
      <c r="BU12" s="77">
        <v>4</v>
      </c>
      <c r="BV12" s="45">
        <v>0</v>
      </c>
      <c r="BW12" s="77">
        <f t="shared" si="19"/>
        <v>6</v>
      </c>
      <c r="BX12" s="118">
        <f t="shared" si="20"/>
        <v>2</v>
      </c>
      <c r="BY12" s="44">
        <v>9</v>
      </c>
      <c r="BZ12" s="45" t="s">
        <v>136</v>
      </c>
      <c r="CA12" s="44">
        <v>0</v>
      </c>
      <c r="CB12" s="77">
        <v>0</v>
      </c>
      <c r="CC12" s="45">
        <v>1</v>
      </c>
      <c r="CD12" s="119">
        <f t="shared" si="21"/>
        <v>1</v>
      </c>
      <c r="CE12" s="118">
        <f t="shared" si="22"/>
        <v>0.33333333333333331</v>
      </c>
      <c r="CF12" s="44">
        <v>9</v>
      </c>
      <c r="CG12" s="45" t="s">
        <v>136</v>
      </c>
      <c r="CH12" s="74">
        <v>54</v>
      </c>
      <c r="CI12" s="45">
        <v>65</v>
      </c>
      <c r="CJ12" s="45">
        <v>64</v>
      </c>
      <c r="CK12" s="45">
        <f t="shared" si="23"/>
        <v>183</v>
      </c>
      <c r="CL12" s="117">
        <f t="shared" si="24"/>
        <v>61</v>
      </c>
      <c r="CM12" s="44"/>
    </row>
    <row r="13" spans="1:210" s="45" customFormat="1" ht="15.75" x14ac:dyDescent="0.3">
      <c r="A13" s="44">
        <v>10</v>
      </c>
      <c r="B13" s="45" t="s">
        <v>137</v>
      </c>
      <c r="C13" s="45">
        <v>183</v>
      </c>
      <c r="D13" s="45">
        <v>72</v>
      </c>
      <c r="E13" s="70">
        <v>2</v>
      </c>
      <c r="F13" s="44">
        <v>10</v>
      </c>
      <c r="G13" s="45" t="s">
        <v>137</v>
      </c>
      <c r="H13" s="44">
        <v>10</v>
      </c>
      <c r="I13" s="45">
        <v>18</v>
      </c>
      <c r="J13" s="61"/>
      <c r="K13" s="45">
        <f t="shared" si="0"/>
        <v>28</v>
      </c>
      <c r="L13" s="117">
        <f t="shared" si="1"/>
        <v>14</v>
      </c>
      <c r="M13" s="44">
        <v>10</v>
      </c>
      <c r="N13" s="45" t="s">
        <v>137</v>
      </c>
      <c r="O13" s="44">
        <v>0</v>
      </c>
      <c r="P13" s="77">
        <v>1</v>
      </c>
      <c r="Q13" s="61"/>
      <c r="R13" s="77">
        <f t="shared" si="2"/>
        <v>1</v>
      </c>
      <c r="S13" s="118">
        <f t="shared" si="3"/>
        <v>0.5</v>
      </c>
      <c r="T13" s="44">
        <v>10</v>
      </c>
      <c r="U13" s="45" t="s">
        <v>137</v>
      </c>
      <c r="V13" s="44">
        <v>0</v>
      </c>
      <c r="W13" s="77">
        <v>0</v>
      </c>
      <c r="X13" s="61"/>
      <c r="Y13" s="77">
        <f t="shared" si="4"/>
        <v>0</v>
      </c>
      <c r="Z13" s="118">
        <f t="shared" si="5"/>
        <v>0</v>
      </c>
      <c r="AA13" s="44">
        <v>10</v>
      </c>
      <c r="AB13" s="45" t="s">
        <v>137</v>
      </c>
      <c r="AC13" s="44">
        <v>2</v>
      </c>
      <c r="AD13" s="77">
        <v>4</v>
      </c>
      <c r="AE13" s="61"/>
      <c r="AF13" s="45">
        <f t="shared" si="6"/>
        <v>6</v>
      </c>
      <c r="AG13" s="45">
        <f t="shared" si="7"/>
        <v>6</v>
      </c>
      <c r="AH13" s="117">
        <f t="shared" si="8"/>
        <v>3</v>
      </c>
      <c r="AI13" s="44">
        <v>10</v>
      </c>
      <c r="AJ13" s="45" t="s">
        <v>137</v>
      </c>
      <c r="AK13" s="44">
        <v>4</v>
      </c>
      <c r="AL13" s="77">
        <v>1</v>
      </c>
      <c r="AM13" s="61"/>
      <c r="AN13" s="77">
        <f t="shared" si="9"/>
        <v>5</v>
      </c>
      <c r="AO13" s="118">
        <f t="shared" si="10"/>
        <v>2.5</v>
      </c>
      <c r="AP13" s="44">
        <v>10</v>
      </c>
      <c r="AQ13" s="45" t="s">
        <v>137</v>
      </c>
      <c r="AR13" s="44">
        <v>2</v>
      </c>
      <c r="AS13" s="77">
        <v>0</v>
      </c>
      <c r="AT13" s="61"/>
      <c r="AU13" s="77">
        <f t="shared" si="11"/>
        <v>2</v>
      </c>
      <c r="AV13" s="118">
        <f t="shared" si="12"/>
        <v>1</v>
      </c>
      <c r="AW13" s="44">
        <v>10</v>
      </c>
      <c r="AX13" s="45" t="s">
        <v>137</v>
      </c>
      <c r="AY13" s="44">
        <v>1</v>
      </c>
      <c r="AZ13" s="77">
        <v>2</v>
      </c>
      <c r="BA13" s="61"/>
      <c r="BB13" s="77">
        <f t="shared" si="13"/>
        <v>3</v>
      </c>
      <c r="BC13" s="118">
        <f t="shared" si="14"/>
        <v>1.5</v>
      </c>
      <c r="BD13" s="44">
        <v>10</v>
      </c>
      <c r="BE13" s="45" t="s">
        <v>137</v>
      </c>
      <c r="BF13" s="44">
        <v>3</v>
      </c>
      <c r="BG13" s="77">
        <v>5</v>
      </c>
      <c r="BH13" s="61"/>
      <c r="BI13" s="77">
        <f t="shared" si="15"/>
        <v>8</v>
      </c>
      <c r="BJ13" s="118">
        <f t="shared" si="16"/>
        <v>4</v>
      </c>
      <c r="BK13" s="44">
        <v>10</v>
      </c>
      <c r="BL13" s="45" t="s">
        <v>137</v>
      </c>
      <c r="BM13" s="44">
        <v>7</v>
      </c>
      <c r="BN13" s="77">
        <v>13</v>
      </c>
      <c r="BO13" s="61"/>
      <c r="BP13" s="77">
        <f t="shared" si="17"/>
        <v>20</v>
      </c>
      <c r="BQ13" s="118">
        <f t="shared" si="18"/>
        <v>10</v>
      </c>
      <c r="BR13" s="44">
        <v>10</v>
      </c>
      <c r="BS13" s="45" t="s">
        <v>137</v>
      </c>
      <c r="BT13" s="44">
        <v>0</v>
      </c>
      <c r="BU13" s="77">
        <v>1</v>
      </c>
      <c r="BV13" s="61"/>
      <c r="BW13" s="77">
        <f t="shared" si="19"/>
        <v>1</v>
      </c>
      <c r="BX13" s="118">
        <f t="shared" si="20"/>
        <v>0.5</v>
      </c>
      <c r="BY13" s="44">
        <v>10</v>
      </c>
      <c r="BZ13" s="45" t="s">
        <v>137</v>
      </c>
      <c r="CA13" s="44">
        <v>0</v>
      </c>
      <c r="CB13" s="77">
        <v>0</v>
      </c>
      <c r="CC13" s="61"/>
      <c r="CD13" s="119">
        <f t="shared" si="21"/>
        <v>0</v>
      </c>
      <c r="CE13" s="118">
        <f t="shared" si="22"/>
        <v>0</v>
      </c>
      <c r="CF13" s="44">
        <v>10</v>
      </c>
      <c r="CG13" s="45" t="s">
        <v>137</v>
      </c>
      <c r="CH13" s="74">
        <v>80</v>
      </c>
      <c r="CI13" s="45">
        <v>78</v>
      </c>
      <c r="CJ13" s="61"/>
      <c r="CK13" s="45">
        <f t="shared" si="23"/>
        <v>158</v>
      </c>
      <c r="CL13" s="117">
        <f t="shared" si="24"/>
        <v>79</v>
      </c>
      <c r="CM13" s="44"/>
    </row>
    <row r="14" spans="1:210" s="45" customFormat="1" ht="15.75" x14ac:dyDescent="0.3">
      <c r="A14" s="44">
        <v>11</v>
      </c>
      <c r="B14" s="45" t="s">
        <v>374</v>
      </c>
      <c r="C14" s="45">
        <v>183</v>
      </c>
      <c r="D14" s="45">
        <v>75</v>
      </c>
      <c r="E14" s="70">
        <v>0</v>
      </c>
      <c r="F14" s="44">
        <v>11</v>
      </c>
      <c r="G14" s="45" t="s">
        <v>374</v>
      </c>
      <c r="H14" s="116"/>
      <c r="I14" s="61"/>
      <c r="J14" s="61"/>
      <c r="K14" s="45">
        <f t="shared" si="0"/>
        <v>0</v>
      </c>
      <c r="L14" s="117" t="e">
        <f t="shared" si="1"/>
        <v>#DIV/0!</v>
      </c>
      <c r="M14" s="44">
        <v>11</v>
      </c>
      <c r="N14" s="45" t="s">
        <v>374</v>
      </c>
      <c r="O14" s="116"/>
      <c r="P14" s="73"/>
      <c r="Q14" s="61"/>
      <c r="R14" s="77">
        <f t="shared" si="2"/>
        <v>0</v>
      </c>
      <c r="S14" s="118" t="e">
        <f t="shared" si="3"/>
        <v>#DIV/0!</v>
      </c>
      <c r="T14" s="44">
        <v>11</v>
      </c>
      <c r="U14" s="45" t="s">
        <v>374</v>
      </c>
      <c r="V14" s="116"/>
      <c r="W14" s="73"/>
      <c r="X14" s="61"/>
      <c r="Y14" s="77">
        <f t="shared" si="4"/>
        <v>0</v>
      </c>
      <c r="Z14" s="118" t="e">
        <f t="shared" si="5"/>
        <v>#DIV/0!</v>
      </c>
      <c r="AA14" s="44">
        <v>11</v>
      </c>
      <c r="AB14" s="45" t="s">
        <v>374</v>
      </c>
      <c r="AC14" s="116"/>
      <c r="AD14" s="73"/>
      <c r="AE14" s="61"/>
      <c r="AF14" s="45">
        <f t="shared" si="6"/>
        <v>0</v>
      </c>
      <c r="AG14" s="45">
        <f t="shared" si="7"/>
        <v>0</v>
      </c>
      <c r="AH14" s="117" t="e">
        <f t="shared" si="8"/>
        <v>#DIV/0!</v>
      </c>
      <c r="AI14" s="44">
        <v>11</v>
      </c>
      <c r="AJ14" s="45" t="s">
        <v>374</v>
      </c>
      <c r="AK14" s="44"/>
      <c r="AL14" s="77"/>
      <c r="AM14" s="61"/>
      <c r="AN14" s="77">
        <f t="shared" si="9"/>
        <v>0</v>
      </c>
      <c r="AO14" s="118" t="e">
        <f t="shared" si="10"/>
        <v>#DIV/0!</v>
      </c>
      <c r="AP14" s="44">
        <v>11</v>
      </c>
      <c r="AQ14" s="45" t="s">
        <v>374</v>
      </c>
      <c r="AR14" s="116"/>
      <c r="AS14" s="73"/>
      <c r="AT14" s="61"/>
      <c r="AU14" s="77">
        <f t="shared" si="11"/>
        <v>0</v>
      </c>
      <c r="AV14" s="118" t="e">
        <f t="shared" si="12"/>
        <v>#DIV/0!</v>
      </c>
      <c r="AW14" s="44">
        <v>11</v>
      </c>
      <c r="AX14" s="45" t="s">
        <v>374</v>
      </c>
      <c r="AY14" s="116"/>
      <c r="AZ14" s="73"/>
      <c r="BA14" s="61"/>
      <c r="BB14" s="77">
        <f t="shared" si="13"/>
        <v>0</v>
      </c>
      <c r="BC14" s="118" t="e">
        <f t="shared" si="14"/>
        <v>#DIV/0!</v>
      </c>
      <c r="BD14" s="44">
        <v>11</v>
      </c>
      <c r="BE14" s="45" t="s">
        <v>374</v>
      </c>
      <c r="BF14" s="116"/>
      <c r="BG14" s="73"/>
      <c r="BH14" s="61"/>
      <c r="BI14" s="77">
        <f t="shared" si="15"/>
        <v>0</v>
      </c>
      <c r="BJ14" s="118" t="e">
        <f t="shared" si="16"/>
        <v>#DIV/0!</v>
      </c>
      <c r="BK14" s="44">
        <v>11</v>
      </c>
      <c r="BL14" s="45" t="s">
        <v>374</v>
      </c>
      <c r="BM14" s="116"/>
      <c r="BN14" s="73"/>
      <c r="BO14" s="61"/>
      <c r="BP14" s="77">
        <f t="shared" si="17"/>
        <v>0</v>
      </c>
      <c r="BQ14" s="118" t="e">
        <f t="shared" si="18"/>
        <v>#DIV/0!</v>
      </c>
      <c r="BR14" s="44">
        <v>11</v>
      </c>
      <c r="BS14" s="45" t="s">
        <v>374</v>
      </c>
      <c r="BT14" s="116"/>
      <c r="BU14" s="73"/>
      <c r="BV14" s="61"/>
      <c r="BW14" s="77">
        <f t="shared" si="19"/>
        <v>0</v>
      </c>
      <c r="BX14" s="118" t="e">
        <f t="shared" si="20"/>
        <v>#DIV/0!</v>
      </c>
      <c r="BY14" s="44">
        <v>11</v>
      </c>
      <c r="BZ14" s="45" t="s">
        <v>374</v>
      </c>
      <c r="CA14" s="116"/>
      <c r="CB14" s="73"/>
      <c r="CC14" s="61"/>
      <c r="CD14" s="119">
        <f t="shared" si="21"/>
        <v>0</v>
      </c>
      <c r="CE14" s="118" t="e">
        <f t="shared" si="22"/>
        <v>#DIV/0!</v>
      </c>
      <c r="CF14" s="44">
        <v>11</v>
      </c>
      <c r="CG14" s="45" t="s">
        <v>374</v>
      </c>
      <c r="CH14" s="120"/>
      <c r="CI14" s="61"/>
      <c r="CJ14" s="61"/>
      <c r="CK14" s="45">
        <f t="shared" si="23"/>
        <v>0</v>
      </c>
      <c r="CL14" s="117" t="e">
        <f t="shared" si="24"/>
        <v>#DIV/0!</v>
      </c>
      <c r="CM14" s="44"/>
    </row>
    <row r="15" spans="1:210" s="45" customFormat="1" ht="15.75" x14ac:dyDescent="0.3">
      <c r="A15" s="44">
        <v>12</v>
      </c>
      <c r="B15" s="45" t="s">
        <v>138</v>
      </c>
      <c r="C15" s="45">
        <v>184</v>
      </c>
      <c r="D15" s="45">
        <v>75</v>
      </c>
      <c r="E15" s="70">
        <v>3</v>
      </c>
      <c r="F15" s="44">
        <v>12</v>
      </c>
      <c r="G15" s="45" t="s">
        <v>138</v>
      </c>
      <c r="H15" s="44">
        <v>17</v>
      </c>
      <c r="I15" s="45">
        <v>18</v>
      </c>
      <c r="J15" s="45">
        <v>25</v>
      </c>
      <c r="K15" s="45">
        <f t="shared" si="0"/>
        <v>60</v>
      </c>
      <c r="L15" s="117">
        <f t="shared" si="1"/>
        <v>20</v>
      </c>
      <c r="M15" s="44">
        <v>12</v>
      </c>
      <c r="N15" s="45" t="s">
        <v>138</v>
      </c>
      <c r="O15" s="44">
        <v>1</v>
      </c>
      <c r="P15" s="77">
        <v>1</v>
      </c>
      <c r="Q15" s="45">
        <v>0</v>
      </c>
      <c r="R15" s="77">
        <f t="shared" si="2"/>
        <v>2</v>
      </c>
      <c r="S15" s="118">
        <f t="shared" si="3"/>
        <v>0.66666666666666663</v>
      </c>
      <c r="T15" s="44">
        <v>12</v>
      </c>
      <c r="U15" s="45" t="s">
        <v>138</v>
      </c>
      <c r="V15" s="44">
        <v>0</v>
      </c>
      <c r="W15" s="77">
        <v>0</v>
      </c>
      <c r="X15" s="45">
        <v>0</v>
      </c>
      <c r="Y15" s="77">
        <f t="shared" si="4"/>
        <v>0</v>
      </c>
      <c r="Z15" s="118">
        <f t="shared" si="5"/>
        <v>0</v>
      </c>
      <c r="AA15" s="44">
        <v>12</v>
      </c>
      <c r="AB15" s="45" t="s">
        <v>138</v>
      </c>
      <c r="AC15" s="44">
        <v>3</v>
      </c>
      <c r="AD15" s="77">
        <v>1</v>
      </c>
      <c r="AE15" s="45">
        <v>6</v>
      </c>
      <c r="AF15" s="45">
        <f t="shared" si="6"/>
        <v>10</v>
      </c>
      <c r="AG15" s="45">
        <f t="shared" si="7"/>
        <v>10</v>
      </c>
      <c r="AH15" s="117">
        <f t="shared" si="8"/>
        <v>3.3333333333333335</v>
      </c>
      <c r="AI15" s="44">
        <v>12</v>
      </c>
      <c r="AJ15" s="45" t="s">
        <v>138</v>
      </c>
      <c r="AK15" s="44">
        <v>5</v>
      </c>
      <c r="AL15" s="77">
        <v>5</v>
      </c>
      <c r="AM15" s="45">
        <v>1</v>
      </c>
      <c r="AN15" s="77">
        <f t="shared" si="9"/>
        <v>11</v>
      </c>
      <c r="AO15" s="118">
        <f t="shared" si="10"/>
        <v>3.6666666666666665</v>
      </c>
      <c r="AP15" s="44">
        <v>12</v>
      </c>
      <c r="AQ15" s="45" t="s">
        <v>138</v>
      </c>
      <c r="AR15" s="44">
        <v>8</v>
      </c>
      <c r="AS15" s="77">
        <v>7</v>
      </c>
      <c r="AT15" s="45">
        <v>0</v>
      </c>
      <c r="AU15" s="77">
        <f t="shared" si="11"/>
        <v>15</v>
      </c>
      <c r="AV15" s="118">
        <f t="shared" si="12"/>
        <v>5</v>
      </c>
      <c r="AW15" s="44">
        <v>12</v>
      </c>
      <c r="AX15" s="45" t="s">
        <v>138</v>
      </c>
      <c r="AY15" s="44">
        <v>2</v>
      </c>
      <c r="AZ15" s="77">
        <v>1</v>
      </c>
      <c r="BA15" s="45">
        <v>4</v>
      </c>
      <c r="BB15" s="77">
        <f t="shared" si="13"/>
        <v>7</v>
      </c>
      <c r="BC15" s="118">
        <f t="shared" si="14"/>
        <v>2.3333333333333335</v>
      </c>
      <c r="BD15" s="44">
        <v>12</v>
      </c>
      <c r="BE15" s="45" t="s">
        <v>138</v>
      </c>
      <c r="BF15" s="44">
        <v>11</v>
      </c>
      <c r="BG15" s="77">
        <v>12</v>
      </c>
      <c r="BH15" s="45">
        <v>7</v>
      </c>
      <c r="BI15" s="77">
        <f t="shared" si="15"/>
        <v>30</v>
      </c>
      <c r="BJ15" s="118">
        <f t="shared" si="16"/>
        <v>10</v>
      </c>
      <c r="BK15" s="44">
        <v>12</v>
      </c>
      <c r="BL15" s="45" t="s">
        <v>138</v>
      </c>
      <c r="BM15" s="44">
        <v>5</v>
      </c>
      <c r="BN15" s="77">
        <v>6</v>
      </c>
      <c r="BO15" s="45">
        <v>17</v>
      </c>
      <c r="BP15" s="77">
        <f t="shared" si="17"/>
        <v>28</v>
      </c>
      <c r="BQ15" s="118">
        <f t="shared" si="18"/>
        <v>9.3333333333333339</v>
      </c>
      <c r="BR15" s="44">
        <v>12</v>
      </c>
      <c r="BS15" s="45" t="s">
        <v>138</v>
      </c>
      <c r="BT15" s="44">
        <v>7</v>
      </c>
      <c r="BU15" s="77">
        <v>5</v>
      </c>
      <c r="BV15" s="45">
        <v>0</v>
      </c>
      <c r="BW15" s="77">
        <f t="shared" si="19"/>
        <v>12</v>
      </c>
      <c r="BX15" s="118">
        <f t="shared" si="20"/>
        <v>4</v>
      </c>
      <c r="BY15" s="44">
        <v>12</v>
      </c>
      <c r="BZ15" s="45" t="s">
        <v>138</v>
      </c>
      <c r="CA15" s="44">
        <v>0</v>
      </c>
      <c r="CB15" s="77">
        <v>0</v>
      </c>
      <c r="CC15" s="45">
        <v>0</v>
      </c>
      <c r="CD15" s="119">
        <f t="shared" si="21"/>
        <v>0</v>
      </c>
      <c r="CE15" s="118">
        <f t="shared" si="22"/>
        <v>0</v>
      </c>
      <c r="CF15" s="44">
        <v>12</v>
      </c>
      <c r="CG15" s="45" t="s">
        <v>138</v>
      </c>
      <c r="CH15" s="74">
        <v>71</v>
      </c>
      <c r="CI15" s="45">
        <v>61</v>
      </c>
      <c r="CJ15" s="45">
        <v>68</v>
      </c>
      <c r="CK15" s="45">
        <f t="shared" si="23"/>
        <v>200</v>
      </c>
      <c r="CL15" s="117">
        <f t="shared" si="24"/>
        <v>66.666666666666671</v>
      </c>
      <c r="CM15" s="44"/>
    </row>
    <row r="16" spans="1:210" s="45" customFormat="1" ht="15.75" x14ac:dyDescent="0.3">
      <c r="A16" s="44">
        <v>13</v>
      </c>
      <c r="B16" s="45" t="s">
        <v>139</v>
      </c>
      <c r="C16" s="45">
        <v>184</v>
      </c>
      <c r="D16" s="45">
        <v>79</v>
      </c>
      <c r="E16" s="70">
        <v>3</v>
      </c>
      <c r="F16" s="44">
        <v>13</v>
      </c>
      <c r="G16" s="45" t="s">
        <v>139</v>
      </c>
      <c r="H16" s="44">
        <v>32</v>
      </c>
      <c r="I16" s="45">
        <v>29</v>
      </c>
      <c r="J16" s="45">
        <v>20</v>
      </c>
      <c r="K16" s="45">
        <f t="shared" si="0"/>
        <v>81</v>
      </c>
      <c r="L16" s="117">
        <f t="shared" si="1"/>
        <v>27</v>
      </c>
      <c r="M16" s="44">
        <v>13</v>
      </c>
      <c r="N16" s="45" t="s">
        <v>139</v>
      </c>
      <c r="O16" s="44">
        <v>0</v>
      </c>
      <c r="P16" s="77">
        <v>1</v>
      </c>
      <c r="Q16" s="45">
        <v>3</v>
      </c>
      <c r="R16" s="77">
        <f t="shared" si="2"/>
        <v>4</v>
      </c>
      <c r="S16" s="118">
        <f t="shared" si="3"/>
        <v>1.3333333333333333</v>
      </c>
      <c r="T16" s="44">
        <v>13</v>
      </c>
      <c r="U16" s="45" t="s">
        <v>139</v>
      </c>
      <c r="V16" s="44">
        <v>0</v>
      </c>
      <c r="W16" s="77">
        <v>0</v>
      </c>
      <c r="X16" s="45">
        <v>1</v>
      </c>
      <c r="Y16" s="77">
        <f t="shared" si="4"/>
        <v>1</v>
      </c>
      <c r="Z16" s="118">
        <f t="shared" si="5"/>
        <v>0.33333333333333331</v>
      </c>
      <c r="AA16" s="44">
        <v>13</v>
      </c>
      <c r="AB16" s="45" t="s">
        <v>139</v>
      </c>
      <c r="AC16" s="44">
        <v>6</v>
      </c>
      <c r="AD16" s="77">
        <v>3</v>
      </c>
      <c r="AE16" s="45">
        <v>7</v>
      </c>
      <c r="AF16" s="45">
        <f t="shared" si="6"/>
        <v>16</v>
      </c>
      <c r="AG16" s="45">
        <f t="shared" si="7"/>
        <v>17</v>
      </c>
      <c r="AH16" s="117">
        <f t="shared" si="8"/>
        <v>5.666666666666667</v>
      </c>
      <c r="AI16" s="44">
        <v>13</v>
      </c>
      <c r="AJ16" s="45" t="s">
        <v>139</v>
      </c>
      <c r="AK16" s="44">
        <v>4</v>
      </c>
      <c r="AL16" s="77">
        <v>2</v>
      </c>
      <c r="AM16" s="45">
        <v>5</v>
      </c>
      <c r="AN16" s="77">
        <f t="shared" si="9"/>
        <v>11</v>
      </c>
      <c r="AO16" s="118">
        <f t="shared" si="10"/>
        <v>3.6666666666666665</v>
      </c>
      <c r="AP16" s="44">
        <v>13</v>
      </c>
      <c r="AQ16" s="45" t="s">
        <v>139</v>
      </c>
      <c r="AR16" s="44">
        <v>4</v>
      </c>
      <c r="AS16" s="77">
        <v>7</v>
      </c>
      <c r="AT16" s="45">
        <v>3</v>
      </c>
      <c r="AU16" s="77">
        <f t="shared" si="11"/>
        <v>14</v>
      </c>
      <c r="AV16" s="118">
        <f t="shared" si="12"/>
        <v>4.666666666666667</v>
      </c>
      <c r="AW16" s="44">
        <v>13</v>
      </c>
      <c r="AX16" s="45" t="s">
        <v>139</v>
      </c>
      <c r="AY16" s="44">
        <v>7</v>
      </c>
      <c r="AZ16" s="77">
        <v>2</v>
      </c>
      <c r="BA16" s="45">
        <v>1</v>
      </c>
      <c r="BB16" s="77">
        <f t="shared" si="13"/>
        <v>10</v>
      </c>
      <c r="BC16" s="118">
        <f t="shared" si="14"/>
        <v>3.3333333333333335</v>
      </c>
      <c r="BD16" s="44">
        <v>13</v>
      </c>
      <c r="BE16" s="45" t="s">
        <v>139</v>
      </c>
      <c r="BF16" s="44">
        <v>14</v>
      </c>
      <c r="BG16" s="77">
        <v>11</v>
      </c>
      <c r="BH16" s="45">
        <v>11</v>
      </c>
      <c r="BI16" s="77">
        <f t="shared" si="15"/>
        <v>36</v>
      </c>
      <c r="BJ16" s="118">
        <f t="shared" si="16"/>
        <v>12</v>
      </c>
      <c r="BK16" s="44">
        <v>13</v>
      </c>
      <c r="BL16" s="45" t="s">
        <v>139</v>
      </c>
      <c r="BM16" s="44">
        <v>17</v>
      </c>
      <c r="BN16" s="77">
        <v>18</v>
      </c>
      <c r="BO16" s="45">
        <v>10</v>
      </c>
      <c r="BP16" s="77">
        <f t="shared" si="17"/>
        <v>45</v>
      </c>
      <c r="BQ16" s="118">
        <f t="shared" si="18"/>
        <v>15</v>
      </c>
      <c r="BR16" s="44">
        <v>13</v>
      </c>
      <c r="BS16" s="45" t="s">
        <v>139</v>
      </c>
      <c r="BT16" s="44">
        <v>6</v>
      </c>
      <c r="BU16" s="77">
        <v>4</v>
      </c>
      <c r="BV16" s="45">
        <v>4</v>
      </c>
      <c r="BW16" s="77">
        <f t="shared" si="19"/>
        <v>14</v>
      </c>
      <c r="BX16" s="118">
        <f t="shared" si="20"/>
        <v>4.666666666666667</v>
      </c>
      <c r="BY16" s="44">
        <v>13</v>
      </c>
      <c r="BZ16" s="45" t="s">
        <v>139</v>
      </c>
      <c r="CA16" s="44">
        <v>0</v>
      </c>
      <c r="CB16" s="77">
        <v>2</v>
      </c>
      <c r="CC16" s="45">
        <v>0</v>
      </c>
      <c r="CD16" s="119">
        <f t="shared" si="21"/>
        <v>2</v>
      </c>
      <c r="CE16" s="118">
        <f t="shared" si="22"/>
        <v>0.66666666666666663</v>
      </c>
      <c r="CF16" s="44">
        <v>13</v>
      </c>
      <c r="CG16" s="45" t="s">
        <v>139</v>
      </c>
      <c r="CH16" s="74">
        <v>72</v>
      </c>
      <c r="CI16" s="45">
        <v>72</v>
      </c>
      <c r="CJ16" s="45">
        <v>90</v>
      </c>
      <c r="CK16" s="45">
        <f t="shared" si="23"/>
        <v>234</v>
      </c>
      <c r="CL16" s="117">
        <f t="shared" si="24"/>
        <v>78</v>
      </c>
      <c r="CM16" s="44"/>
    </row>
    <row r="17" spans="1:91" s="45" customFormat="1" ht="15.75" x14ac:dyDescent="0.3">
      <c r="A17" s="44">
        <v>14</v>
      </c>
      <c r="B17" s="45" t="s">
        <v>140</v>
      </c>
      <c r="C17" s="45">
        <v>184</v>
      </c>
      <c r="D17" s="45">
        <v>79</v>
      </c>
      <c r="E17" s="70">
        <v>3</v>
      </c>
      <c r="F17" s="44">
        <v>14</v>
      </c>
      <c r="G17" s="45" t="s">
        <v>140</v>
      </c>
      <c r="H17" s="44">
        <v>22</v>
      </c>
      <c r="I17" s="45">
        <v>19</v>
      </c>
      <c r="J17" s="45">
        <v>20</v>
      </c>
      <c r="K17" s="45">
        <f t="shared" si="0"/>
        <v>61</v>
      </c>
      <c r="L17" s="117">
        <f t="shared" si="1"/>
        <v>20.333333333333332</v>
      </c>
      <c r="M17" s="44">
        <v>14</v>
      </c>
      <c r="N17" s="45" t="s">
        <v>140</v>
      </c>
      <c r="O17" s="44">
        <v>0</v>
      </c>
      <c r="P17" s="77">
        <v>0</v>
      </c>
      <c r="Q17" s="45">
        <v>0</v>
      </c>
      <c r="R17" s="77">
        <f t="shared" si="2"/>
        <v>0</v>
      </c>
      <c r="S17" s="118">
        <f t="shared" si="3"/>
        <v>0</v>
      </c>
      <c r="T17" s="44">
        <v>14</v>
      </c>
      <c r="U17" s="45" t="s">
        <v>140</v>
      </c>
      <c r="V17" s="44">
        <v>0</v>
      </c>
      <c r="W17" s="77">
        <v>1</v>
      </c>
      <c r="X17" s="45">
        <v>0</v>
      </c>
      <c r="Y17" s="77">
        <f t="shared" si="4"/>
        <v>1</v>
      </c>
      <c r="Z17" s="118">
        <f t="shared" si="5"/>
        <v>0.33333333333333331</v>
      </c>
      <c r="AA17" s="44">
        <v>14</v>
      </c>
      <c r="AB17" s="45" t="s">
        <v>140</v>
      </c>
      <c r="AC17" s="44">
        <v>5</v>
      </c>
      <c r="AD17" s="77">
        <v>0</v>
      </c>
      <c r="AE17" s="45">
        <v>3</v>
      </c>
      <c r="AF17" s="45">
        <f t="shared" si="6"/>
        <v>8</v>
      </c>
      <c r="AG17" s="45">
        <f t="shared" si="7"/>
        <v>9</v>
      </c>
      <c r="AH17" s="117">
        <f t="shared" si="8"/>
        <v>3</v>
      </c>
      <c r="AI17" s="44">
        <v>14</v>
      </c>
      <c r="AJ17" s="45" t="s">
        <v>140</v>
      </c>
      <c r="AK17" s="44">
        <v>3</v>
      </c>
      <c r="AL17" s="77">
        <v>2</v>
      </c>
      <c r="AM17" s="45">
        <v>3</v>
      </c>
      <c r="AN17" s="77">
        <f t="shared" si="9"/>
        <v>8</v>
      </c>
      <c r="AO17" s="118">
        <f t="shared" si="10"/>
        <v>2.6666666666666665</v>
      </c>
      <c r="AP17" s="44">
        <v>14</v>
      </c>
      <c r="AQ17" s="45" t="s">
        <v>140</v>
      </c>
      <c r="AR17" s="44">
        <v>0</v>
      </c>
      <c r="AS17" s="77">
        <v>1</v>
      </c>
      <c r="AT17" s="45">
        <v>0</v>
      </c>
      <c r="AU17" s="77">
        <f t="shared" si="11"/>
        <v>1</v>
      </c>
      <c r="AV17" s="118">
        <f t="shared" si="12"/>
        <v>0.33333333333333331</v>
      </c>
      <c r="AW17" s="44">
        <v>14</v>
      </c>
      <c r="AX17" s="45" t="s">
        <v>140</v>
      </c>
      <c r="AY17" s="44">
        <v>3</v>
      </c>
      <c r="AZ17" s="77">
        <v>2</v>
      </c>
      <c r="BA17" s="45">
        <v>3</v>
      </c>
      <c r="BB17" s="77">
        <f t="shared" si="13"/>
        <v>8</v>
      </c>
      <c r="BC17" s="118">
        <f t="shared" si="14"/>
        <v>2.6666666666666665</v>
      </c>
      <c r="BD17" s="44">
        <v>14</v>
      </c>
      <c r="BE17" s="45" t="s">
        <v>140</v>
      </c>
      <c r="BF17" s="44">
        <v>6</v>
      </c>
      <c r="BG17" s="77">
        <v>6</v>
      </c>
      <c r="BH17" s="45">
        <v>5</v>
      </c>
      <c r="BI17" s="77">
        <f t="shared" si="15"/>
        <v>17</v>
      </c>
      <c r="BJ17" s="118">
        <f t="shared" si="16"/>
        <v>5.666666666666667</v>
      </c>
      <c r="BK17" s="44">
        <v>14</v>
      </c>
      <c r="BL17" s="45" t="s">
        <v>140</v>
      </c>
      <c r="BM17" s="44">
        <v>16</v>
      </c>
      <c r="BN17" s="77">
        <v>12</v>
      </c>
      <c r="BO17" s="45">
        <v>15</v>
      </c>
      <c r="BP17" s="77">
        <f t="shared" si="17"/>
        <v>43</v>
      </c>
      <c r="BQ17" s="118">
        <f t="shared" si="18"/>
        <v>14.333333333333334</v>
      </c>
      <c r="BR17" s="44">
        <v>14</v>
      </c>
      <c r="BS17" s="45" t="s">
        <v>140</v>
      </c>
      <c r="BT17" s="44">
        <v>0</v>
      </c>
      <c r="BU17" s="77">
        <v>1</v>
      </c>
      <c r="BV17" s="45">
        <v>2</v>
      </c>
      <c r="BW17" s="77">
        <f t="shared" si="19"/>
        <v>3</v>
      </c>
      <c r="BX17" s="118">
        <f t="shared" si="20"/>
        <v>1</v>
      </c>
      <c r="BY17" s="44">
        <v>14</v>
      </c>
      <c r="BZ17" s="45" t="s">
        <v>140</v>
      </c>
      <c r="CA17" s="44">
        <v>0</v>
      </c>
      <c r="CB17" s="77">
        <v>0</v>
      </c>
      <c r="CC17" s="45">
        <v>0</v>
      </c>
      <c r="CD17" s="119">
        <f t="shared" si="21"/>
        <v>0</v>
      </c>
      <c r="CE17" s="118">
        <f t="shared" si="22"/>
        <v>0</v>
      </c>
      <c r="CF17" s="44">
        <v>14</v>
      </c>
      <c r="CG17" s="45" t="s">
        <v>140</v>
      </c>
      <c r="CH17" s="74">
        <v>68</v>
      </c>
      <c r="CI17" s="45">
        <v>63</v>
      </c>
      <c r="CJ17" s="45">
        <v>70</v>
      </c>
      <c r="CK17" s="45">
        <f t="shared" si="23"/>
        <v>201</v>
      </c>
      <c r="CL17" s="117">
        <f t="shared" si="24"/>
        <v>67</v>
      </c>
      <c r="CM17" s="44"/>
    </row>
    <row r="18" spans="1:91" s="45" customFormat="1" ht="15.75" x14ac:dyDescent="0.3">
      <c r="A18" s="44">
        <v>15</v>
      </c>
      <c r="B18" s="45" t="s">
        <v>141</v>
      </c>
      <c r="C18" s="45">
        <v>184</v>
      </c>
      <c r="D18" s="45">
        <v>88</v>
      </c>
      <c r="E18" s="70">
        <v>2</v>
      </c>
      <c r="F18" s="44">
        <v>15</v>
      </c>
      <c r="G18" s="45" t="s">
        <v>141</v>
      </c>
      <c r="H18" s="116"/>
      <c r="I18" s="45">
        <v>23</v>
      </c>
      <c r="J18" s="45">
        <v>22</v>
      </c>
      <c r="K18" s="45">
        <f t="shared" si="0"/>
        <v>45</v>
      </c>
      <c r="L18" s="117">
        <f t="shared" si="1"/>
        <v>22.5</v>
      </c>
      <c r="M18" s="44">
        <v>15</v>
      </c>
      <c r="N18" s="45" t="s">
        <v>141</v>
      </c>
      <c r="O18" s="116"/>
      <c r="P18" s="77">
        <v>1</v>
      </c>
      <c r="Q18" s="45">
        <v>0</v>
      </c>
      <c r="R18" s="77">
        <f t="shared" si="2"/>
        <v>1</v>
      </c>
      <c r="S18" s="118">
        <f t="shared" si="3"/>
        <v>0.5</v>
      </c>
      <c r="T18" s="44">
        <v>15</v>
      </c>
      <c r="U18" s="45" t="s">
        <v>141</v>
      </c>
      <c r="V18" s="116"/>
      <c r="W18" s="77">
        <v>1</v>
      </c>
      <c r="X18" s="45">
        <v>0</v>
      </c>
      <c r="Y18" s="77">
        <f t="shared" si="4"/>
        <v>1</v>
      </c>
      <c r="Z18" s="118">
        <f t="shared" si="5"/>
        <v>0.5</v>
      </c>
      <c r="AA18" s="44">
        <v>15</v>
      </c>
      <c r="AB18" s="45" t="s">
        <v>141</v>
      </c>
      <c r="AC18" s="116"/>
      <c r="AD18" s="77">
        <v>3</v>
      </c>
      <c r="AE18" s="45">
        <v>4</v>
      </c>
      <c r="AF18" s="45">
        <f t="shared" si="6"/>
        <v>7</v>
      </c>
      <c r="AG18" s="45">
        <f t="shared" si="7"/>
        <v>8</v>
      </c>
      <c r="AH18" s="117">
        <f t="shared" si="8"/>
        <v>4</v>
      </c>
      <c r="AI18" s="44">
        <v>15</v>
      </c>
      <c r="AJ18" s="45" t="s">
        <v>141</v>
      </c>
      <c r="AK18" s="116"/>
      <c r="AL18" s="77">
        <v>3</v>
      </c>
      <c r="AM18" s="45">
        <v>3</v>
      </c>
      <c r="AN18" s="77">
        <f t="shared" si="9"/>
        <v>6</v>
      </c>
      <c r="AO18" s="118">
        <f t="shared" si="10"/>
        <v>3</v>
      </c>
      <c r="AP18" s="44">
        <v>15</v>
      </c>
      <c r="AQ18" s="45" t="s">
        <v>141</v>
      </c>
      <c r="AR18" s="116"/>
      <c r="AS18" s="77">
        <v>5</v>
      </c>
      <c r="AT18" s="45">
        <v>0</v>
      </c>
      <c r="AU18" s="77">
        <f t="shared" si="11"/>
        <v>5</v>
      </c>
      <c r="AV18" s="118">
        <f t="shared" si="12"/>
        <v>2.5</v>
      </c>
      <c r="AW18" s="44">
        <v>15</v>
      </c>
      <c r="AX18" s="45" t="s">
        <v>141</v>
      </c>
      <c r="AY18" s="116"/>
      <c r="AZ18" s="77">
        <v>1</v>
      </c>
      <c r="BA18" s="45">
        <v>4</v>
      </c>
      <c r="BB18" s="77">
        <f t="shared" si="13"/>
        <v>5</v>
      </c>
      <c r="BC18" s="118">
        <f t="shared" si="14"/>
        <v>2.5</v>
      </c>
      <c r="BD18" s="44">
        <v>15</v>
      </c>
      <c r="BE18" s="45" t="s">
        <v>141</v>
      </c>
      <c r="BF18" s="116"/>
      <c r="BG18" s="77">
        <v>12</v>
      </c>
      <c r="BH18" s="45">
        <v>8</v>
      </c>
      <c r="BI18" s="77">
        <f t="shared" si="15"/>
        <v>20</v>
      </c>
      <c r="BJ18" s="118">
        <f t="shared" si="16"/>
        <v>10</v>
      </c>
      <c r="BK18" s="44">
        <v>15</v>
      </c>
      <c r="BL18" s="45" t="s">
        <v>141</v>
      </c>
      <c r="BM18" s="116"/>
      <c r="BN18" s="77">
        <v>11</v>
      </c>
      <c r="BO18" s="45">
        <v>14</v>
      </c>
      <c r="BP18" s="77">
        <f t="shared" si="17"/>
        <v>25</v>
      </c>
      <c r="BQ18" s="118">
        <f t="shared" si="18"/>
        <v>12.5</v>
      </c>
      <c r="BR18" s="44">
        <v>15</v>
      </c>
      <c r="BS18" s="45" t="s">
        <v>141</v>
      </c>
      <c r="BT18" s="116"/>
      <c r="BU18" s="77">
        <v>9</v>
      </c>
      <c r="BV18" s="45">
        <v>4</v>
      </c>
      <c r="BW18" s="77">
        <f t="shared" si="19"/>
        <v>13</v>
      </c>
      <c r="BX18" s="118">
        <f t="shared" si="20"/>
        <v>6.5</v>
      </c>
      <c r="BY18" s="44">
        <v>15</v>
      </c>
      <c r="BZ18" s="45" t="s">
        <v>141</v>
      </c>
      <c r="CA18" s="116"/>
      <c r="CB18" s="77">
        <v>1</v>
      </c>
      <c r="CC18" s="45">
        <v>0</v>
      </c>
      <c r="CD18" s="119">
        <f t="shared" si="21"/>
        <v>1</v>
      </c>
      <c r="CE18" s="118">
        <f t="shared" si="22"/>
        <v>0.5</v>
      </c>
      <c r="CF18" s="44">
        <v>15</v>
      </c>
      <c r="CG18" s="45" t="s">
        <v>141</v>
      </c>
      <c r="CH18" s="120"/>
      <c r="CI18" s="45">
        <v>65</v>
      </c>
      <c r="CJ18" s="45">
        <v>64</v>
      </c>
      <c r="CK18" s="45">
        <f t="shared" si="23"/>
        <v>129</v>
      </c>
      <c r="CL18" s="117">
        <f t="shared" si="24"/>
        <v>64.5</v>
      </c>
      <c r="CM18" s="44"/>
    </row>
    <row r="19" spans="1:91" s="45" customFormat="1" ht="15.75" x14ac:dyDescent="0.3">
      <c r="A19" s="44">
        <v>16</v>
      </c>
      <c r="B19" s="45" t="s">
        <v>142</v>
      </c>
      <c r="C19" s="45">
        <v>185</v>
      </c>
      <c r="D19" s="45">
        <v>76</v>
      </c>
      <c r="E19" s="70">
        <v>3</v>
      </c>
      <c r="F19" s="44">
        <v>16</v>
      </c>
      <c r="G19" s="45" t="s">
        <v>142</v>
      </c>
      <c r="H19" s="44">
        <v>14</v>
      </c>
      <c r="I19" s="45">
        <v>11</v>
      </c>
      <c r="J19" s="45">
        <v>15</v>
      </c>
      <c r="K19" s="45">
        <f t="shared" si="0"/>
        <v>40</v>
      </c>
      <c r="L19" s="117">
        <f t="shared" si="1"/>
        <v>13.333333333333334</v>
      </c>
      <c r="M19" s="44">
        <v>16</v>
      </c>
      <c r="N19" s="45" t="s">
        <v>142</v>
      </c>
      <c r="O19" s="44">
        <v>0</v>
      </c>
      <c r="P19" s="77">
        <v>2</v>
      </c>
      <c r="Q19" s="45">
        <v>1</v>
      </c>
      <c r="R19" s="77">
        <f t="shared" si="2"/>
        <v>3</v>
      </c>
      <c r="S19" s="118">
        <f t="shared" si="3"/>
        <v>1</v>
      </c>
      <c r="T19" s="44">
        <v>16</v>
      </c>
      <c r="U19" s="45" t="s">
        <v>142</v>
      </c>
      <c r="V19" s="44">
        <v>0</v>
      </c>
      <c r="W19" s="77">
        <v>0</v>
      </c>
      <c r="X19" s="45">
        <v>1</v>
      </c>
      <c r="Y19" s="77">
        <f t="shared" si="4"/>
        <v>1</v>
      </c>
      <c r="Z19" s="118">
        <f t="shared" si="5"/>
        <v>0.33333333333333331</v>
      </c>
      <c r="AA19" s="44">
        <v>16</v>
      </c>
      <c r="AB19" s="45" t="s">
        <v>142</v>
      </c>
      <c r="AC19" s="44">
        <v>3</v>
      </c>
      <c r="AD19" s="77">
        <v>1</v>
      </c>
      <c r="AE19" s="45">
        <v>1</v>
      </c>
      <c r="AF19" s="45">
        <f t="shared" si="6"/>
        <v>5</v>
      </c>
      <c r="AG19" s="45">
        <f t="shared" si="7"/>
        <v>6</v>
      </c>
      <c r="AH19" s="117">
        <f t="shared" si="8"/>
        <v>2</v>
      </c>
      <c r="AI19" s="44">
        <v>16</v>
      </c>
      <c r="AJ19" s="45" t="s">
        <v>142</v>
      </c>
      <c r="AK19" s="44">
        <v>1</v>
      </c>
      <c r="AL19" s="77">
        <v>3</v>
      </c>
      <c r="AM19" s="45">
        <v>2</v>
      </c>
      <c r="AN19" s="77">
        <f t="shared" si="9"/>
        <v>6</v>
      </c>
      <c r="AO19" s="118">
        <f t="shared" si="10"/>
        <v>2</v>
      </c>
      <c r="AP19" s="44">
        <v>16</v>
      </c>
      <c r="AQ19" s="45" t="s">
        <v>142</v>
      </c>
      <c r="AR19" s="44">
        <v>2</v>
      </c>
      <c r="AS19" s="77">
        <v>1</v>
      </c>
      <c r="AT19" s="45">
        <v>0</v>
      </c>
      <c r="AU19" s="77">
        <f t="shared" si="11"/>
        <v>3</v>
      </c>
      <c r="AV19" s="118">
        <f t="shared" si="12"/>
        <v>1</v>
      </c>
      <c r="AW19" s="44">
        <v>16</v>
      </c>
      <c r="AX19" s="45" t="s">
        <v>142</v>
      </c>
      <c r="AY19" s="44">
        <v>1</v>
      </c>
      <c r="AZ19" s="77">
        <v>0</v>
      </c>
      <c r="BA19" s="45">
        <v>1</v>
      </c>
      <c r="BB19" s="77">
        <f t="shared" si="13"/>
        <v>2</v>
      </c>
      <c r="BC19" s="118">
        <f t="shared" si="14"/>
        <v>0.66666666666666663</v>
      </c>
      <c r="BD19" s="44">
        <v>16</v>
      </c>
      <c r="BE19" s="45" t="s">
        <v>142</v>
      </c>
      <c r="BF19" s="44">
        <v>3</v>
      </c>
      <c r="BG19" s="77">
        <v>5</v>
      </c>
      <c r="BH19" s="45">
        <v>7</v>
      </c>
      <c r="BI19" s="77">
        <f t="shared" si="15"/>
        <v>15</v>
      </c>
      <c r="BJ19" s="118">
        <f t="shared" si="16"/>
        <v>5</v>
      </c>
      <c r="BK19" s="44">
        <v>16</v>
      </c>
      <c r="BL19" s="45" t="s">
        <v>142</v>
      </c>
      <c r="BM19" s="44">
        <v>8</v>
      </c>
      <c r="BN19" s="77">
        <v>6</v>
      </c>
      <c r="BO19" s="45">
        <v>7</v>
      </c>
      <c r="BP19" s="77">
        <f t="shared" si="17"/>
        <v>21</v>
      </c>
      <c r="BQ19" s="118">
        <f t="shared" si="18"/>
        <v>7</v>
      </c>
      <c r="BR19" s="44">
        <v>16</v>
      </c>
      <c r="BS19" s="45" t="s">
        <v>142</v>
      </c>
      <c r="BT19" s="44">
        <v>0</v>
      </c>
      <c r="BU19" s="77">
        <v>1</v>
      </c>
      <c r="BV19" s="45">
        <v>4</v>
      </c>
      <c r="BW19" s="77">
        <f t="shared" si="19"/>
        <v>5</v>
      </c>
      <c r="BX19" s="118">
        <f t="shared" si="20"/>
        <v>1.6666666666666667</v>
      </c>
      <c r="BY19" s="44">
        <v>16</v>
      </c>
      <c r="BZ19" s="45" t="s">
        <v>142</v>
      </c>
      <c r="CA19" s="44">
        <v>0</v>
      </c>
      <c r="CB19" s="77">
        <v>1</v>
      </c>
      <c r="CC19" s="45">
        <v>2</v>
      </c>
      <c r="CD19" s="119">
        <f t="shared" si="21"/>
        <v>3</v>
      </c>
      <c r="CE19" s="118">
        <f t="shared" si="22"/>
        <v>1</v>
      </c>
      <c r="CF19" s="44">
        <v>16</v>
      </c>
      <c r="CG19" s="45" t="s">
        <v>142</v>
      </c>
      <c r="CH19" s="74">
        <v>79</v>
      </c>
      <c r="CI19" s="45">
        <v>91</v>
      </c>
      <c r="CJ19" s="45">
        <v>87</v>
      </c>
      <c r="CK19" s="45">
        <f t="shared" si="23"/>
        <v>257</v>
      </c>
      <c r="CL19" s="117">
        <f t="shared" si="24"/>
        <v>85.666666666666671</v>
      </c>
      <c r="CM19" s="44"/>
    </row>
    <row r="20" spans="1:91" s="45" customFormat="1" ht="15.75" x14ac:dyDescent="0.3">
      <c r="A20" s="44">
        <v>17</v>
      </c>
      <c r="B20" s="45" t="s">
        <v>143</v>
      </c>
      <c r="C20" s="45">
        <v>187</v>
      </c>
      <c r="D20" s="45">
        <v>80</v>
      </c>
      <c r="E20" s="70">
        <v>2</v>
      </c>
      <c r="F20" s="44">
        <v>17</v>
      </c>
      <c r="G20" s="45" t="s">
        <v>143</v>
      </c>
      <c r="H20" s="44">
        <v>9</v>
      </c>
      <c r="I20" s="45">
        <v>9</v>
      </c>
      <c r="J20" s="61"/>
      <c r="K20" s="45">
        <f t="shared" si="0"/>
        <v>18</v>
      </c>
      <c r="L20" s="117">
        <f t="shared" si="1"/>
        <v>9</v>
      </c>
      <c r="M20" s="44">
        <v>17</v>
      </c>
      <c r="N20" s="45" t="s">
        <v>143</v>
      </c>
      <c r="O20" s="44">
        <v>0</v>
      </c>
      <c r="P20" s="77">
        <v>1</v>
      </c>
      <c r="Q20" s="61"/>
      <c r="R20" s="77">
        <f t="shared" si="2"/>
        <v>1</v>
      </c>
      <c r="S20" s="118">
        <f t="shared" si="3"/>
        <v>0.5</v>
      </c>
      <c r="T20" s="44">
        <v>17</v>
      </c>
      <c r="U20" s="45" t="s">
        <v>143</v>
      </c>
      <c r="V20" s="44">
        <v>0</v>
      </c>
      <c r="W20" s="77">
        <v>1</v>
      </c>
      <c r="X20" s="61"/>
      <c r="Y20" s="77">
        <f t="shared" si="4"/>
        <v>1</v>
      </c>
      <c r="Z20" s="118">
        <f t="shared" si="5"/>
        <v>0.5</v>
      </c>
      <c r="AA20" s="44">
        <v>17</v>
      </c>
      <c r="AB20" s="45" t="s">
        <v>143</v>
      </c>
      <c r="AC20" s="44">
        <v>1</v>
      </c>
      <c r="AD20" s="77">
        <v>2</v>
      </c>
      <c r="AE20" s="61"/>
      <c r="AF20" s="45">
        <f t="shared" si="6"/>
        <v>3</v>
      </c>
      <c r="AG20" s="45">
        <f t="shared" si="7"/>
        <v>4</v>
      </c>
      <c r="AH20" s="117">
        <f t="shared" si="8"/>
        <v>2</v>
      </c>
      <c r="AI20" s="44">
        <v>17</v>
      </c>
      <c r="AJ20" s="45" t="s">
        <v>143</v>
      </c>
      <c r="AK20" s="44">
        <v>5</v>
      </c>
      <c r="AL20" s="77">
        <v>2</v>
      </c>
      <c r="AM20" s="61"/>
      <c r="AN20" s="77">
        <f t="shared" si="9"/>
        <v>7</v>
      </c>
      <c r="AO20" s="118">
        <f t="shared" si="10"/>
        <v>3.5</v>
      </c>
      <c r="AP20" s="44">
        <v>17</v>
      </c>
      <c r="AQ20" s="45" t="s">
        <v>143</v>
      </c>
      <c r="AR20" s="44">
        <v>0</v>
      </c>
      <c r="AS20" s="77">
        <v>1</v>
      </c>
      <c r="AT20" s="61"/>
      <c r="AU20" s="77">
        <f t="shared" si="11"/>
        <v>1</v>
      </c>
      <c r="AV20" s="118">
        <f t="shared" si="12"/>
        <v>0.5</v>
      </c>
      <c r="AW20" s="44">
        <v>17</v>
      </c>
      <c r="AX20" s="45" t="s">
        <v>143</v>
      </c>
      <c r="AY20" s="44">
        <v>4</v>
      </c>
      <c r="AZ20" s="77">
        <v>0</v>
      </c>
      <c r="BA20" s="61"/>
      <c r="BB20" s="77">
        <f t="shared" si="13"/>
        <v>4</v>
      </c>
      <c r="BC20" s="118">
        <f t="shared" si="14"/>
        <v>2</v>
      </c>
      <c r="BD20" s="44">
        <v>17</v>
      </c>
      <c r="BE20" s="45" t="s">
        <v>143</v>
      </c>
      <c r="BF20" s="44">
        <v>3</v>
      </c>
      <c r="BG20" s="77">
        <v>5</v>
      </c>
      <c r="BH20" s="61"/>
      <c r="BI20" s="77">
        <f t="shared" si="15"/>
        <v>8</v>
      </c>
      <c r="BJ20" s="118">
        <f t="shared" si="16"/>
        <v>4</v>
      </c>
      <c r="BK20" s="44">
        <v>17</v>
      </c>
      <c r="BL20" s="45" t="s">
        <v>143</v>
      </c>
      <c r="BM20" s="44">
        <v>5</v>
      </c>
      <c r="BN20" s="77">
        <v>3</v>
      </c>
      <c r="BO20" s="61"/>
      <c r="BP20" s="77">
        <f t="shared" si="17"/>
        <v>8</v>
      </c>
      <c r="BQ20" s="118">
        <f t="shared" si="18"/>
        <v>4</v>
      </c>
      <c r="BR20" s="44">
        <v>17</v>
      </c>
      <c r="BS20" s="45" t="s">
        <v>143</v>
      </c>
      <c r="BT20" s="44">
        <v>0</v>
      </c>
      <c r="BU20" s="77">
        <v>2</v>
      </c>
      <c r="BV20" s="61"/>
      <c r="BW20" s="77">
        <f t="shared" si="19"/>
        <v>2</v>
      </c>
      <c r="BX20" s="118">
        <f t="shared" si="20"/>
        <v>1</v>
      </c>
      <c r="BY20" s="44">
        <v>17</v>
      </c>
      <c r="BZ20" s="45" t="s">
        <v>143</v>
      </c>
      <c r="CA20" s="44">
        <v>0</v>
      </c>
      <c r="CB20" s="77">
        <v>0</v>
      </c>
      <c r="CC20" s="61"/>
      <c r="CD20" s="119">
        <f t="shared" si="21"/>
        <v>0</v>
      </c>
      <c r="CE20" s="118">
        <f t="shared" si="22"/>
        <v>0</v>
      </c>
      <c r="CF20" s="44">
        <v>17</v>
      </c>
      <c r="CG20" s="45" t="s">
        <v>143</v>
      </c>
      <c r="CH20" s="74">
        <v>33</v>
      </c>
      <c r="CI20" s="77">
        <v>100</v>
      </c>
      <c r="CJ20" s="61"/>
      <c r="CK20" s="45">
        <f t="shared" si="23"/>
        <v>133</v>
      </c>
      <c r="CL20" s="117">
        <f t="shared" si="24"/>
        <v>66.5</v>
      </c>
      <c r="CM20" s="44"/>
    </row>
    <row r="21" spans="1:91" s="45" customFormat="1" ht="15.75" x14ac:dyDescent="0.3">
      <c r="A21" s="44">
        <v>18</v>
      </c>
      <c r="B21" s="45" t="s">
        <v>375</v>
      </c>
      <c r="C21" s="45">
        <v>183</v>
      </c>
      <c r="D21" s="45">
        <v>72</v>
      </c>
      <c r="E21" s="70">
        <v>0</v>
      </c>
      <c r="F21" s="44">
        <v>18</v>
      </c>
      <c r="G21" s="45" t="s">
        <v>375</v>
      </c>
      <c r="H21" s="116"/>
      <c r="I21" s="61"/>
      <c r="J21" s="61"/>
      <c r="K21" s="45">
        <f t="shared" si="0"/>
        <v>0</v>
      </c>
      <c r="L21" s="117" t="e">
        <f t="shared" si="1"/>
        <v>#DIV/0!</v>
      </c>
      <c r="M21" s="44">
        <v>18</v>
      </c>
      <c r="N21" s="45" t="s">
        <v>375</v>
      </c>
      <c r="O21" s="116"/>
      <c r="P21" s="73"/>
      <c r="Q21" s="61"/>
      <c r="R21" s="77">
        <f t="shared" si="2"/>
        <v>0</v>
      </c>
      <c r="S21" s="118" t="e">
        <f t="shared" si="3"/>
        <v>#DIV/0!</v>
      </c>
      <c r="T21" s="44">
        <v>18</v>
      </c>
      <c r="U21" s="45" t="s">
        <v>375</v>
      </c>
      <c r="V21" s="116"/>
      <c r="W21" s="73"/>
      <c r="X21" s="61"/>
      <c r="Y21" s="77">
        <f t="shared" si="4"/>
        <v>0</v>
      </c>
      <c r="Z21" s="118" t="e">
        <f t="shared" si="5"/>
        <v>#DIV/0!</v>
      </c>
      <c r="AA21" s="44">
        <v>18</v>
      </c>
      <c r="AB21" s="45" t="s">
        <v>375</v>
      </c>
      <c r="AC21" s="116"/>
      <c r="AD21" s="73"/>
      <c r="AE21" s="61"/>
      <c r="AF21" s="45">
        <f t="shared" si="6"/>
        <v>0</v>
      </c>
      <c r="AG21" s="45">
        <f t="shared" si="7"/>
        <v>0</v>
      </c>
      <c r="AH21" s="117" t="e">
        <f t="shared" si="8"/>
        <v>#DIV/0!</v>
      </c>
      <c r="AI21" s="44">
        <v>18</v>
      </c>
      <c r="AJ21" s="45" t="s">
        <v>375</v>
      </c>
      <c r="AK21" s="116"/>
      <c r="AL21" s="73"/>
      <c r="AM21" s="61"/>
      <c r="AN21" s="77">
        <f t="shared" si="9"/>
        <v>0</v>
      </c>
      <c r="AO21" s="118" t="e">
        <f t="shared" si="10"/>
        <v>#DIV/0!</v>
      </c>
      <c r="AP21" s="44">
        <v>18</v>
      </c>
      <c r="AQ21" s="45" t="s">
        <v>375</v>
      </c>
      <c r="AR21" s="116"/>
      <c r="AS21" s="73"/>
      <c r="AT21" s="61"/>
      <c r="AU21" s="77">
        <f t="shared" si="11"/>
        <v>0</v>
      </c>
      <c r="AV21" s="118" t="e">
        <f t="shared" si="12"/>
        <v>#DIV/0!</v>
      </c>
      <c r="AW21" s="44">
        <v>18</v>
      </c>
      <c r="AX21" s="45" t="s">
        <v>375</v>
      </c>
      <c r="AY21" s="116"/>
      <c r="AZ21" s="73"/>
      <c r="BA21" s="61"/>
      <c r="BB21" s="77">
        <f t="shared" si="13"/>
        <v>0</v>
      </c>
      <c r="BC21" s="118" t="e">
        <f t="shared" si="14"/>
        <v>#DIV/0!</v>
      </c>
      <c r="BD21" s="44">
        <v>18</v>
      </c>
      <c r="BE21" s="45" t="s">
        <v>375</v>
      </c>
      <c r="BF21" s="116"/>
      <c r="BG21" s="73"/>
      <c r="BH21" s="61"/>
      <c r="BI21" s="77">
        <f t="shared" si="15"/>
        <v>0</v>
      </c>
      <c r="BJ21" s="118" t="e">
        <f t="shared" si="16"/>
        <v>#DIV/0!</v>
      </c>
      <c r="BK21" s="44">
        <v>18</v>
      </c>
      <c r="BL21" s="45" t="s">
        <v>375</v>
      </c>
      <c r="BM21" s="116"/>
      <c r="BN21" s="73"/>
      <c r="BO21" s="61"/>
      <c r="BP21" s="77">
        <f t="shared" si="17"/>
        <v>0</v>
      </c>
      <c r="BQ21" s="118" t="e">
        <f t="shared" si="18"/>
        <v>#DIV/0!</v>
      </c>
      <c r="BR21" s="44">
        <v>18</v>
      </c>
      <c r="BS21" s="45" t="s">
        <v>375</v>
      </c>
      <c r="BT21" s="116"/>
      <c r="BU21" s="73"/>
      <c r="BV21" s="61"/>
      <c r="BW21" s="77">
        <f t="shared" si="19"/>
        <v>0</v>
      </c>
      <c r="BX21" s="118" t="e">
        <f t="shared" si="20"/>
        <v>#DIV/0!</v>
      </c>
      <c r="BY21" s="44">
        <v>18</v>
      </c>
      <c r="BZ21" s="45" t="s">
        <v>375</v>
      </c>
      <c r="CA21" s="116"/>
      <c r="CB21" s="73"/>
      <c r="CC21" s="61"/>
      <c r="CD21" s="119">
        <f t="shared" si="21"/>
        <v>0</v>
      </c>
      <c r="CE21" s="118" t="e">
        <f t="shared" si="22"/>
        <v>#DIV/0!</v>
      </c>
      <c r="CF21" s="44">
        <v>18</v>
      </c>
      <c r="CG21" s="45" t="s">
        <v>375</v>
      </c>
      <c r="CH21" s="120"/>
      <c r="CI21" s="73"/>
      <c r="CJ21" s="61"/>
      <c r="CK21" s="45">
        <f t="shared" si="23"/>
        <v>0</v>
      </c>
      <c r="CL21" s="117" t="e">
        <f t="shared" si="24"/>
        <v>#DIV/0!</v>
      </c>
      <c r="CM21" s="44"/>
    </row>
    <row r="22" spans="1:91" s="45" customFormat="1" ht="15.75" x14ac:dyDescent="0.3">
      <c r="A22" s="44">
        <v>19</v>
      </c>
      <c r="B22" s="45" t="s">
        <v>376</v>
      </c>
      <c r="C22" s="45">
        <v>188</v>
      </c>
      <c r="D22" s="45">
        <v>82</v>
      </c>
      <c r="E22" s="70">
        <v>0</v>
      </c>
      <c r="F22" s="44">
        <v>19</v>
      </c>
      <c r="G22" s="45" t="s">
        <v>376</v>
      </c>
      <c r="H22" s="116"/>
      <c r="I22" s="61"/>
      <c r="J22" s="61"/>
      <c r="K22" s="45">
        <f t="shared" si="0"/>
        <v>0</v>
      </c>
      <c r="L22" s="117" t="e">
        <f t="shared" si="1"/>
        <v>#DIV/0!</v>
      </c>
      <c r="M22" s="44">
        <v>19</v>
      </c>
      <c r="N22" s="45" t="s">
        <v>376</v>
      </c>
      <c r="O22" s="116"/>
      <c r="P22" s="73"/>
      <c r="Q22" s="61"/>
      <c r="R22" s="77">
        <f t="shared" si="2"/>
        <v>0</v>
      </c>
      <c r="S22" s="118" t="e">
        <f t="shared" si="3"/>
        <v>#DIV/0!</v>
      </c>
      <c r="T22" s="44">
        <v>19</v>
      </c>
      <c r="U22" s="45" t="s">
        <v>376</v>
      </c>
      <c r="V22" s="116"/>
      <c r="W22" s="73"/>
      <c r="X22" s="61"/>
      <c r="Y22" s="77">
        <f t="shared" si="4"/>
        <v>0</v>
      </c>
      <c r="Z22" s="118" t="e">
        <f t="shared" si="5"/>
        <v>#DIV/0!</v>
      </c>
      <c r="AA22" s="44">
        <v>19</v>
      </c>
      <c r="AB22" s="45" t="s">
        <v>376</v>
      </c>
      <c r="AC22" s="116"/>
      <c r="AD22" s="73"/>
      <c r="AE22" s="61"/>
      <c r="AF22" s="45">
        <f t="shared" si="6"/>
        <v>0</v>
      </c>
      <c r="AG22" s="45">
        <f t="shared" si="7"/>
        <v>0</v>
      </c>
      <c r="AH22" s="117" t="e">
        <f t="shared" si="8"/>
        <v>#DIV/0!</v>
      </c>
      <c r="AI22" s="44">
        <v>19</v>
      </c>
      <c r="AJ22" s="45" t="s">
        <v>376</v>
      </c>
      <c r="AK22" s="116"/>
      <c r="AL22" s="73"/>
      <c r="AM22" s="61"/>
      <c r="AN22" s="77">
        <f t="shared" si="9"/>
        <v>0</v>
      </c>
      <c r="AO22" s="118" t="e">
        <f t="shared" si="10"/>
        <v>#DIV/0!</v>
      </c>
      <c r="AP22" s="44">
        <v>19</v>
      </c>
      <c r="AQ22" s="45" t="s">
        <v>376</v>
      </c>
      <c r="AR22" s="116"/>
      <c r="AS22" s="73"/>
      <c r="AT22" s="61"/>
      <c r="AU22" s="77">
        <f t="shared" si="11"/>
        <v>0</v>
      </c>
      <c r="AV22" s="118" t="e">
        <f t="shared" si="12"/>
        <v>#DIV/0!</v>
      </c>
      <c r="AW22" s="44">
        <v>19</v>
      </c>
      <c r="AX22" s="45" t="s">
        <v>376</v>
      </c>
      <c r="AY22" s="116"/>
      <c r="AZ22" s="73"/>
      <c r="BA22" s="61"/>
      <c r="BB22" s="77">
        <f t="shared" si="13"/>
        <v>0</v>
      </c>
      <c r="BC22" s="118" t="e">
        <f t="shared" si="14"/>
        <v>#DIV/0!</v>
      </c>
      <c r="BD22" s="44">
        <v>19</v>
      </c>
      <c r="BE22" s="45" t="s">
        <v>376</v>
      </c>
      <c r="BF22" s="116"/>
      <c r="BG22" s="73"/>
      <c r="BH22" s="61"/>
      <c r="BI22" s="77">
        <f t="shared" si="15"/>
        <v>0</v>
      </c>
      <c r="BJ22" s="118" t="e">
        <f t="shared" si="16"/>
        <v>#DIV/0!</v>
      </c>
      <c r="BK22" s="44">
        <v>19</v>
      </c>
      <c r="BL22" s="45" t="s">
        <v>376</v>
      </c>
      <c r="BM22" s="116"/>
      <c r="BN22" s="73"/>
      <c r="BO22" s="61"/>
      <c r="BP22" s="77">
        <f t="shared" si="17"/>
        <v>0</v>
      </c>
      <c r="BQ22" s="118" t="e">
        <f t="shared" si="18"/>
        <v>#DIV/0!</v>
      </c>
      <c r="BR22" s="44">
        <v>19</v>
      </c>
      <c r="BS22" s="45" t="s">
        <v>376</v>
      </c>
      <c r="BT22" s="116"/>
      <c r="BU22" s="73"/>
      <c r="BV22" s="61"/>
      <c r="BW22" s="77">
        <f t="shared" si="19"/>
        <v>0</v>
      </c>
      <c r="BX22" s="118" t="e">
        <f t="shared" si="20"/>
        <v>#DIV/0!</v>
      </c>
      <c r="BY22" s="44">
        <v>19</v>
      </c>
      <c r="BZ22" s="45" t="s">
        <v>376</v>
      </c>
      <c r="CA22" s="116"/>
      <c r="CB22" s="73"/>
      <c r="CC22" s="61"/>
      <c r="CD22" s="119">
        <f t="shared" si="21"/>
        <v>0</v>
      </c>
      <c r="CE22" s="118" t="e">
        <f t="shared" si="22"/>
        <v>#DIV/0!</v>
      </c>
      <c r="CF22" s="44">
        <v>19</v>
      </c>
      <c r="CG22" s="45" t="s">
        <v>376</v>
      </c>
      <c r="CH22" s="120"/>
      <c r="CI22" s="73"/>
      <c r="CJ22" s="61"/>
      <c r="CK22" s="45">
        <f t="shared" si="23"/>
        <v>0</v>
      </c>
      <c r="CL22" s="117" t="e">
        <f t="shared" si="24"/>
        <v>#DIV/0!</v>
      </c>
      <c r="CM22" s="44"/>
    </row>
    <row r="23" spans="1:91" s="45" customFormat="1" ht="15.75" x14ac:dyDescent="0.3">
      <c r="A23" s="44">
        <v>20</v>
      </c>
      <c r="B23" s="45" t="s">
        <v>144</v>
      </c>
      <c r="C23" s="45">
        <v>189</v>
      </c>
      <c r="D23" s="45">
        <v>75</v>
      </c>
      <c r="E23" s="70">
        <v>1</v>
      </c>
      <c r="F23" s="44">
        <v>20</v>
      </c>
      <c r="G23" s="45" t="s">
        <v>144</v>
      </c>
      <c r="H23" s="116"/>
      <c r="I23" s="61"/>
      <c r="J23" s="45">
        <v>19</v>
      </c>
      <c r="K23" s="45">
        <f t="shared" si="0"/>
        <v>19</v>
      </c>
      <c r="L23" s="117">
        <f t="shared" si="1"/>
        <v>19</v>
      </c>
      <c r="M23" s="44">
        <v>20</v>
      </c>
      <c r="N23" s="45" t="s">
        <v>144</v>
      </c>
      <c r="O23" s="116"/>
      <c r="P23" s="61"/>
      <c r="Q23" s="45">
        <v>0</v>
      </c>
      <c r="R23" s="77">
        <f t="shared" si="2"/>
        <v>0</v>
      </c>
      <c r="S23" s="118">
        <f t="shared" si="3"/>
        <v>0</v>
      </c>
      <c r="T23" s="44">
        <v>20</v>
      </c>
      <c r="U23" s="45" t="s">
        <v>144</v>
      </c>
      <c r="V23" s="116"/>
      <c r="W23" s="61"/>
      <c r="X23" s="45">
        <v>2</v>
      </c>
      <c r="Y23" s="77">
        <f t="shared" si="4"/>
        <v>2</v>
      </c>
      <c r="Z23" s="118">
        <f t="shared" si="5"/>
        <v>2</v>
      </c>
      <c r="AA23" s="44">
        <v>20</v>
      </c>
      <c r="AB23" s="45" t="s">
        <v>144</v>
      </c>
      <c r="AC23" s="116"/>
      <c r="AD23" s="61"/>
      <c r="AE23" s="45">
        <v>1</v>
      </c>
      <c r="AF23" s="45">
        <f t="shared" si="6"/>
        <v>1</v>
      </c>
      <c r="AG23" s="45">
        <f t="shared" si="7"/>
        <v>3</v>
      </c>
      <c r="AH23" s="117">
        <f t="shared" si="8"/>
        <v>3</v>
      </c>
      <c r="AI23" s="44">
        <v>20</v>
      </c>
      <c r="AJ23" s="45" t="s">
        <v>144</v>
      </c>
      <c r="AK23" s="116"/>
      <c r="AL23" s="61"/>
      <c r="AM23" s="45">
        <v>1</v>
      </c>
      <c r="AN23" s="77">
        <f t="shared" si="9"/>
        <v>1</v>
      </c>
      <c r="AO23" s="118">
        <f t="shared" si="10"/>
        <v>1</v>
      </c>
      <c r="AP23" s="44">
        <v>20</v>
      </c>
      <c r="AQ23" s="45" t="s">
        <v>144</v>
      </c>
      <c r="AR23" s="116"/>
      <c r="AS23" s="61"/>
      <c r="AT23" s="45">
        <v>2</v>
      </c>
      <c r="AU23" s="77">
        <f t="shared" si="11"/>
        <v>2</v>
      </c>
      <c r="AV23" s="118">
        <f t="shared" si="12"/>
        <v>2</v>
      </c>
      <c r="AW23" s="44">
        <v>20</v>
      </c>
      <c r="AX23" s="45" t="s">
        <v>144</v>
      </c>
      <c r="AY23" s="116"/>
      <c r="AZ23" s="61"/>
      <c r="BA23" s="45">
        <v>1</v>
      </c>
      <c r="BB23" s="77">
        <f t="shared" si="13"/>
        <v>1</v>
      </c>
      <c r="BC23" s="118">
        <f t="shared" si="14"/>
        <v>1</v>
      </c>
      <c r="BD23" s="44">
        <v>20</v>
      </c>
      <c r="BE23" s="45" t="s">
        <v>144</v>
      </c>
      <c r="BF23" s="116"/>
      <c r="BG23" s="61"/>
      <c r="BH23" s="45">
        <v>8</v>
      </c>
      <c r="BI23" s="77">
        <f t="shared" si="15"/>
        <v>8</v>
      </c>
      <c r="BJ23" s="118">
        <f t="shared" si="16"/>
        <v>8</v>
      </c>
      <c r="BK23" s="44">
        <v>20</v>
      </c>
      <c r="BL23" s="45" t="s">
        <v>144</v>
      </c>
      <c r="BM23" s="116"/>
      <c r="BN23" s="61"/>
      <c r="BO23" s="45">
        <v>11</v>
      </c>
      <c r="BP23" s="77">
        <f t="shared" si="17"/>
        <v>11</v>
      </c>
      <c r="BQ23" s="118">
        <f t="shared" si="18"/>
        <v>11</v>
      </c>
      <c r="BR23" s="44">
        <v>20</v>
      </c>
      <c r="BS23" s="45" t="s">
        <v>144</v>
      </c>
      <c r="BT23" s="116"/>
      <c r="BU23" s="61"/>
      <c r="BV23" s="45">
        <v>1</v>
      </c>
      <c r="BW23" s="77">
        <f t="shared" si="19"/>
        <v>1</v>
      </c>
      <c r="BX23" s="118">
        <f t="shared" si="20"/>
        <v>1</v>
      </c>
      <c r="BY23" s="44">
        <v>20</v>
      </c>
      <c r="BZ23" s="45" t="s">
        <v>144</v>
      </c>
      <c r="CA23" s="116"/>
      <c r="CB23" s="61"/>
      <c r="CC23" s="45">
        <v>1</v>
      </c>
      <c r="CD23" s="119">
        <f t="shared" si="21"/>
        <v>1</v>
      </c>
      <c r="CE23" s="118">
        <f t="shared" si="22"/>
        <v>1</v>
      </c>
      <c r="CF23" s="44">
        <v>20</v>
      </c>
      <c r="CG23" s="45" t="s">
        <v>144</v>
      </c>
      <c r="CH23" s="116"/>
      <c r="CI23" s="61"/>
      <c r="CJ23" s="45">
        <v>89</v>
      </c>
      <c r="CK23" s="45">
        <f t="shared" si="23"/>
        <v>89</v>
      </c>
      <c r="CL23" s="117">
        <f t="shared" si="24"/>
        <v>89</v>
      </c>
      <c r="CM23" s="44"/>
    </row>
    <row r="24" spans="1:91" s="45" customFormat="1" ht="15.75" x14ac:dyDescent="0.3">
      <c r="A24" s="44">
        <v>21</v>
      </c>
      <c r="B24" s="45" t="s">
        <v>145</v>
      </c>
      <c r="C24" s="45">
        <v>190</v>
      </c>
      <c r="D24" s="45">
        <v>80</v>
      </c>
      <c r="E24" s="70">
        <v>2</v>
      </c>
      <c r="F24" s="44">
        <v>21</v>
      </c>
      <c r="G24" s="45" t="s">
        <v>145</v>
      </c>
      <c r="H24" s="44">
        <v>13</v>
      </c>
      <c r="I24" s="61"/>
      <c r="J24" s="45">
        <v>28</v>
      </c>
      <c r="K24" s="45">
        <f t="shared" si="0"/>
        <v>41</v>
      </c>
      <c r="L24" s="117">
        <f t="shared" si="1"/>
        <v>20.5</v>
      </c>
      <c r="M24" s="44">
        <v>21</v>
      </c>
      <c r="N24" s="45" t="s">
        <v>145</v>
      </c>
      <c r="O24" s="44">
        <v>0</v>
      </c>
      <c r="P24" s="73"/>
      <c r="Q24" s="45">
        <v>0</v>
      </c>
      <c r="R24" s="77">
        <f t="shared" si="2"/>
        <v>0</v>
      </c>
      <c r="S24" s="118">
        <f t="shared" si="3"/>
        <v>0</v>
      </c>
      <c r="T24" s="44">
        <v>21</v>
      </c>
      <c r="U24" s="45" t="s">
        <v>145</v>
      </c>
      <c r="V24" s="44">
        <v>0</v>
      </c>
      <c r="W24" s="73"/>
      <c r="X24" s="45">
        <v>0</v>
      </c>
      <c r="Y24" s="77">
        <f t="shared" si="4"/>
        <v>0</v>
      </c>
      <c r="Z24" s="118">
        <f t="shared" si="5"/>
        <v>0</v>
      </c>
      <c r="AA24" s="44">
        <v>21</v>
      </c>
      <c r="AB24" s="45" t="s">
        <v>145</v>
      </c>
      <c r="AC24" s="44">
        <v>1</v>
      </c>
      <c r="AD24" s="73"/>
      <c r="AE24" s="45">
        <v>3</v>
      </c>
      <c r="AF24" s="45">
        <f t="shared" si="6"/>
        <v>4</v>
      </c>
      <c r="AG24" s="45">
        <f t="shared" si="7"/>
        <v>4</v>
      </c>
      <c r="AH24" s="117">
        <f t="shared" si="8"/>
        <v>2</v>
      </c>
      <c r="AI24" s="44">
        <v>21</v>
      </c>
      <c r="AJ24" s="45" t="s">
        <v>145</v>
      </c>
      <c r="AK24" s="44">
        <v>10</v>
      </c>
      <c r="AL24" s="73" t="s">
        <v>3</v>
      </c>
      <c r="AM24" s="45">
        <v>6</v>
      </c>
      <c r="AN24" s="77">
        <f t="shared" si="9"/>
        <v>16</v>
      </c>
      <c r="AO24" s="118">
        <f t="shared" si="10"/>
        <v>8</v>
      </c>
      <c r="AP24" s="44">
        <v>21</v>
      </c>
      <c r="AQ24" s="45" t="s">
        <v>145</v>
      </c>
      <c r="AR24" s="44">
        <v>5</v>
      </c>
      <c r="AS24" s="73"/>
      <c r="AT24" s="45">
        <v>3</v>
      </c>
      <c r="AU24" s="77">
        <f t="shared" si="11"/>
        <v>8</v>
      </c>
      <c r="AV24" s="118">
        <f t="shared" si="12"/>
        <v>4</v>
      </c>
      <c r="AW24" s="44">
        <v>21</v>
      </c>
      <c r="AX24" s="45" t="s">
        <v>145</v>
      </c>
      <c r="AY24" s="44">
        <v>3</v>
      </c>
      <c r="AZ24" s="73"/>
      <c r="BA24" s="45">
        <v>1</v>
      </c>
      <c r="BB24" s="77">
        <f t="shared" si="13"/>
        <v>4</v>
      </c>
      <c r="BC24" s="118">
        <f t="shared" si="14"/>
        <v>2</v>
      </c>
      <c r="BD24" s="44">
        <v>21</v>
      </c>
      <c r="BE24" s="45" t="s">
        <v>145</v>
      </c>
      <c r="BF24" s="44">
        <v>10</v>
      </c>
      <c r="BG24" s="73"/>
      <c r="BH24" s="45">
        <v>9</v>
      </c>
      <c r="BI24" s="77">
        <f t="shared" si="15"/>
        <v>19</v>
      </c>
      <c r="BJ24" s="118">
        <f t="shared" si="16"/>
        <v>9.5</v>
      </c>
      <c r="BK24" s="44">
        <v>21</v>
      </c>
      <c r="BL24" s="45" t="s">
        <v>145</v>
      </c>
      <c r="BM24" s="44">
        <v>3</v>
      </c>
      <c r="BN24" s="73"/>
      <c r="BO24" s="45">
        <v>19</v>
      </c>
      <c r="BP24" s="77">
        <f t="shared" si="17"/>
        <v>22</v>
      </c>
      <c r="BQ24" s="118">
        <f t="shared" si="18"/>
        <v>11</v>
      </c>
      <c r="BR24" s="44">
        <v>21</v>
      </c>
      <c r="BS24" s="45" t="s">
        <v>145</v>
      </c>
      <c r="BT24" s="44">
        <v>2</v>
      </c>
      <c r="BU24" s="73"/>
      <c r="BV24" s="45">
        <v>4</v>
      </c>
      <c r="BW24" s="77">
        <f t="shared" si="19"/>
        <v>6</v>
      </c>
      <c r="BX24" s="118">
        <f t="shared" si="20"/>
        <v>3</v>
      </c>
      <c r="BY24" s="44">
        <v>21</v>
      </c>
      <c r="BZ24" s="45" t="s">
        <v>145</v>
      </c>
      <c r="CA24" s="44">
        <v>2</v>
      </c>
      <c r="CB24" s="73"/>
      <c r="CC24" s="45">
        <v>1</v>
      </c>
      <c r="CD24" s="119">
        <f t="shared" si="21"/>
        <v>3</v>
      </c>
      <c r="CE24" s="118">
        <f t="shared" si="22"/>
        <v>1.5</v>
      </c>
      <c r="CF24" s="44">
        <v>21</v>
      </c>
      <c r="CG24" s="45" t="s">
        <v>145</v>
      </c>
      <c r="CH24" s="74">
        <v>62</v>
      </c>
      <c r="CI24" s="61"/>
      <c r="CJ24" s="45">
        <v>71</v>
      </c>
      <c r="CK24" s="45">
        <f t="shared" si="23"/>
        <v>133</v>
      </c>
      <c r="CL24" s="117">
        <f t="shared" si="24"/>
        <v>66.5</v>
      </c>
      <c r="CM24" s="44"/>
    </row>
    <row r="25" spans="1:91" s="45" customFormat="1" ht="15.75" x14ac:dyDescent="0.3">
      <c r="A25" s="44">
        <v>22</v>
      </c>
      <c r="B25" s="45" t="s">
        <v>146</v>
      </c>
      <c r="C25" s="45">
        <v>190</v>
      </c>
      <c r="D25" s="45">
        <v>95</v>
      </c>
      <c r="E25" s="70">
        <v>3</v>
      </c>
      <c r="F25" s="44">
        <v>22</v>
      </c>
      <c r="G25" s="45" t="s">
        <v>146</v>
      </c>
      <c r="H25" s="44">
        <v>4</v>
      </c>
      <c r="I25" s="45">
        <v>8</v>
      </c>
      <c r="J25" s="45">
        <v>12</v>
      </c>
      <c r="K25" s="45">
        <f t="shared" si="0"/>
        <v>24</v>
      </c>
      <c r="L25" s="117">
        <f t="shared" si="1"/>
        <v>8</v>
      </c>
      <c r="M25" s="44">
        <v>22</v>
      </c>
      <c r="N25" s="45" t="s">
        <v>146</v>
      </c>
      <c r="O25" s="44">
        <v>0</v>
      </c>
      <c r="P25" s="77">
        <v>0</v>
      </c>
      <c r="Q25" s="45">
        <v>0</v>
      </c>
      <c r="R25" s="77">
        <f t="shared" si="2"/>
        <v>0</v>
      </c>
      <c r="S25" s="118">
        <f t="shared" si="3"/>
        <v>0</v>
      </c>
      <c r="T25" s="44">
        <v>22</v>
      </c>
      <c r="U25" s="45" t="s">
        <v>146</v>
      </c>
      <c r="V25" s="44">
        <v>0</v>
      </c>
      <c r="W25" s="77">
        <v>0</v>
      </c>
      <c r="X25" s="45">
        <v>1</v>
      </c>
      <c r="Y25" s="77">
        <f t="shared" si="4"/>
        <v>1</v>
      </c>
      <c r="Z25" s="118">
        <f t="shared" si="5"/>
        <v>0.33333333333333331</v>
      </c>
      <c r="AA25" s="44">
        <v>22</v>
      </c>
      <c r="AB25" s="45" t="s">
        <v>146</v>
      </c>
      <c r="AC25" s="44">
        <v>1</v>
      </c>
      <c r="AD25" s="77">
        <v>2</v>
      </c>
      <c r="AE25" s="45">
        <v>6</v>
      </c>
      <c r="AF25" s="45">
        <f t="shared" si="6"/>
        <v>9</v>
      </c>
      <c r="AG25" s="45">
        <f t="shared" si="7"/>
        <v>10</v>
      </c>
      <c r="AH25" s="117">
        <f t="shared" si="8"/>
        <v>3.3333333333333335</v>
      </c>
      <c r="AI25" s="44">
        <v>22</v>
      </c>
      <c r="AJ25" s="45" t="s">
        <v>146</v>
      </c>
      <c r="AK25" s="44">
        <v>0</v>
      </c>
      <c r="AL25" s="77">
        <v>3</v>
      </c>
      <c r="AM25" s="45">
        <v>1</v>
      </c>
      <c r="AN25" s="77">
        <f t="shared" si="9"/>
        <v>4</v>
      </c>
      <c r="AO25" s="118">
        <f t="shared" si="10"/>
        <v>1.3333333333333333</v>
      </c>
      <c r="AP25" s="44">
        <v>22</v>
      </c>
      <c r="AQ25" s="45" t="s">
        <v>146</v>
      </c>
      <c r="AR25" s="44">
        <v>0</v>
      </c>
      <c r="AS25" s="77">
        <v>1</v>
      </c>
      <c r="AT25" s="45">
        <v>2</v>
      </c>
      <c r="AU25" s="77">
        <f t="shared" si="11"/>
        <v>3</v>
      </c>
      <c r="AV25" s="118">
        <f t="shared" si="12"/>
        <v>1</v>
      </c>
      <c r="AW25" s="44">
        <v>22</v>
      </c>
      <c r="AX25" s="45" t="s">
        <v>146</v>
      </c>
      <c r="AY25" s="44">
        <v>1</v>
      </c>
      <c r="AZ25" s="77">
        <v>2</v>
      </c>
      <c r="BA25" s="45">
        <v>4</v>
      </c>
      <c r="BB25" s="77">
        <f t="shared" si="13"/>
        <v>7</v>
      </c>
      <c r="BC25" s="118">
        <f t="shared" si="14"/>
        <v>2.3333333333333335</v>
      </c>
      <c r="BD25" s="44">
        <v>22</v>
      </c>
      <c r="BE25" s="45" t="s">
        <v>146</v>
      </c>
      <c r="BF25" s="44">
        <v>2</v>
      </c>
      <c r="BG25" s="77">
        <v>4</v>
      </c>
      <c r="BH25" s="45">
        <v>5</v>
      </c>
      <c r="BI25" s="77">
        <f t="shared" si="15"/>
        <v>11</v>
      </c>
      <c r="BJ25" s="118">
        <f t="shared" si="16"/>
        <v>3.6666666666666665</v>
      </c>
      <c r="BK25" s="44">
        <v>22</v>
      </c>
      <c r="BL25" s="45" t="s">
        <v>146</v>
      </c>
      <c r="BM25" s="44">
        <v>2</v>
      </c>
      <c r="BN25" s="77">
        <v>4</v>
      </c>
      <c r="BO25" s="45">
        <v>8</v>
      </c>
      <c r="BP25" s="77">
        <f t="shared" si="17"/>
        <v>14</v>
      </c>
      <c r="BQ25" s="118">
        <f t="shared" si="18"/>
        <v>4.666666666666667</v>
      </c>
      <c r="BR25" s="44">
        <v>22</v>
      </c>
      <c r="BS25" s="45" t="s">
        <v>146</v>
      </c>
      <c r="BT25" s="44">
        <v>1</v>
      </c>
      <c r="BU25" s="77">
        <v>3</v>
      </c>
      <c r="BV25" s="45">
        <v>1</v>
      </c>
      <c r="BW25" s="77">
        <f t="shared" si="19"/>
        <v>5</v>
      </c>
      <c r="BX25" s="118">
        <f t="shared" si="20"/>
        <v>1.6666666666666667</v>
      </c>
      <c r="BY25" s="44">
        <v>22</v>
      </c>
      <c r="BZ25" s="45" t="s">
        <v>146</v>
      </c>
      <c r="CA25" s="44">
        <v>1</v>
      </c>
      <c r="CB25" s="77">
        <v>0</v>
      </c>
      <c r="CC25" s="45">
        <v>1</v>
      </c>
      <c r="CD25" s="119">
        <f t="shared" si="21"/>
        <v>2</v>
      </c>
      <c r="CE25" s="118">
        <f t="shared" si="22"/>
        <v>0.66666666666666663</v>
      </c>
      <c r="CF25" s="44">
        <v>22</v>
      </c>
      <c r="CG25" s="45" t="s">
        <v>146</v>
      </c>
      <c r="CH25" s="74">
        <v>50</v>
      </c>
      <c r="CI25" s="45">
        <v>63</v>
      </c>
      <c r="CJ25" s="45">
        <v>50</v>
      </c>
      <c r="CK25" s="45">
        <f t="shared" si="23"/>
        <v>163</v>
      </c>
      <c r="CL25" s="117">
        <f t="shared" si="24"/>
        <v>54.333333333333336</v>
      </c>
      <c r="CM25" s="44"/>
    </row>
    <row r="26" spans="1:91" s="45" customFormat="1" ht="15.75" x14ac:dyDescent="0.3">
      <c r="A26" s="44">
        <v>23</v>
      </c>
      <c r="B26" s="45" t="s">
        <v>147</v>
      </c>
      <c r="C26" s="45">
        <v>191</v>
      </c>
      <c r="D26" s="45">
        <v>86</v>
      </c>
      <c r="E26" s="70">
        <v>3</v>
      </c>
      <c r="F26" s="44">
        <v>23</v>
      </c>
      <c r="G26" s="45" t="s">
        <v>147</v>
      </c>
      <c r="H26" s="44">
        <v>7</v>
      </c>
      <c r="I26" s="45">
        <v>6</v>
      </c>
      <c r="J26" s="45">
        <v>6</v>
      </c>
      <c r="K26" s="45">
        <f t="shared" si="0"/>
        <v>19</v>
      </c>
      <c r="L26" s="117">
        <f t="shared" si="1"/>
        <v>6.333333333333333</v>
      </c>
      <c r="M26" s="44">
        <v>23</v>
      </c>
      <c r="N26" s="45" t="s">
        <v>147</v>
      </c>
      <c r="O26" s="44">
        <v>0</v>
      </c>
      <c r="P26" s="77">
        <v>0</v>
      </c>
      <c r="Q26" s="45">
        <v>0</v>
      </c>
      <c r="R26" s="77">
        <f t="shared" si="2"/>
        <v>0</v>
      </c>
      <c r="S26" s="118">
        <f t="shared" si="3"/>
        <v>0</v>
      </c>
      <c r="T26" s="44">
        <v>23</v>
      </c>
      <c r="U26" s="45" t="s">
        <v>147</v>
      </c>
      <c r="V26" s="44">
        <v>2</v>
      </c>
      <c r="W26" s="77">
        <v>0</v>
      </c>
      <c r="X26" s="45">
        <v>0</v>
      </c>
      <c r="Y26" s="77">
        <f t="shared" si="4"/>
        <v>2</v>
      </c>
      <c r="Z26" s="118">
        <f t="shared" si="5"/>
        <v>0.66666666666666663</v>
      </c>
      <c r="AA26" s="44">
        <v>23</v>
      </c>
      <c r="AB26" s="45" t="s">
        <v>147</v>
      </c>
      <c r="AC26" s="44">
        <v>0</v>
      </c>
      <c r="AD26" s="77">
        <v>1</v>
      </c>
      <c r="AE26" s="45">
        <v>2</v>
      </c>
      <c r="AF26" s="45">
        <f t="shared" si="6"/>
        <v>3</v>
      </c>
      <c r="AG26" s="45">
        <f t="shared" si="7"/>
        <v>5</v>
      </c>
      <c r="AH26" s="117">
        <f t="shared" si="8"/>
        <v>1.6666666666666667</v>
      </c>
      <c r="AI26" s="44">
        <v>23</v>
      </c>
      <c r="AJ26" s="45" t="s">
        <v>147</v>
      </c>
      <c r="AK26" s="44">
        <v>1</v>
      </c>
      <c r="AL26" s="77">
        <v>2</v>
      </c>
      <c r="AM26" s="45">
        <v>0</v>
      </c>
      <c r="AN26" s="77">
        <f t="shared" si="9"/>
        <v>3</v>
      </c>
      <c r="AO26" s="118">
        <f t="shared" si="10"/>
        <v>1</v>
      </c>
      <c r="AP26" s="44">
        <v>23</v>
      </c>
      <c r="AQ26" s="45" t="s">
        <v>147</v>
      </c>
      <c r="AR26" s="44">
        <v>0</v>
      </c>
      <c r="AS26" s="77">
        <v>0</v>
      </c>
      <c r="AT26" s="45">
        <v>0</v>
      </c>
      <c r="AU26" s="77">
        <f t="shared" si="11"/>
        <v>0</v>
      </c>
      <c r="AV26" s="118">
        <f t="shared" si="12"/>
        <v>0</v>
      </c>
      <c r="AW26" s="44">
        <v>23</v>
      </c>
      <c r="AX26" s="45" t="s">
        <v>147</v>
      </c>
      <c r="AY26" s="44">
        <v>2</v>
      </c>
      <c r="AZ26" s="77">
        <v>2</v>
      </c>
      <c r="BA26" s="45">
        <v>0</v>
      </c>
      <c r="BB26" s="77">
        <f t="shared" si="13"/>
        <v>4</v>
      </c>
      <c r="BC26" s="118">
        <f t="shared" si="14"/>
        <v>1.3333333333333333</v>
      </c>
      <c r="BD26" s="44">
        <v>23</v>
      </c>
      <c r="BE26" s="45" t="s">
        <v>147</v>
      </c>
      <c r="BF26" s="44">
        <v>7</v>
      </c>
      <c r="BG26" s="77">
        <v>4</v>
      </c>
      <c r="BH26" s="45">
        <v>2</v>
      </c>
      <c r="BI26" s="77">
        <f t="shared" si="15"/>
        <v>13</v>
      </c>
      <c r="BJ26" s="118">
        <f t="shared" si="16"/>
        <v>4.333333333333333</v>
      </c>
      <c r="BK26" s="44">
        <v>23</v>
      </c>
      <c r="BL26" s="45" t="s">
        <v>147</v>
      </c>
      <c r="BM26" s="44">
        <v>1</v>
      </c>
      <c r="BN26" s="77">
        <v>1</v>
      </c>
      <c r="BO26" s="45">
        <v>4</v>
      </c>
      <c r="BP26" s="77">
        <f t="shared" si="17"/>
        <v>6</v>
      </c>
      <c r="BQ26" s="118">
        <f t="shared" si="18"/>
        <v>2</v>
      </c>
      <c r="BR26" s="44">
        <v>23</v>
      </c>
      <c r="BS26" s="45" t="s">
        <v>147</v>
      </c>
      <c r="BT26" s="44">
        <v>0</v>
      </c>
      <c r="BU26" s="77">
        <v>0</v>
      </c>
      <c r="BV26" s="45">
        <v>0</v>
      </c>
      <c r="BW26" s="77">
        <f t="shared" si="19"/>
        <v>0</v>
      </c>
      <c r="BX26" s="118">
        <f t="shared" si="20"/>
        <v>0</v>
      </c>
      <c r="BY26" s="44">
        <v>23</v>
      </c>
      <c r="BZ26" s="45" t="s">
        <v>147</v>
      </c>
      <c r="CA26" s="44">
        <v>0</v>
      </c>
      <c r="CB26" s="77">
        <v>0</v>
      </c>
      <c r="CC26" s="45">
        <v>0</v>
      </c>
      <c r="CD26" s="119">
        <f t="shared" si="21"/>
        <v>0</v>
      </c>
      <c r="CE26" s="118">
        <f t="shared" si="22"/>
        <v>0</v>
      </c>
      <c r="CF26" s="44">
        <v>23</v>
      </c>
      <c r="CG26" s="45" t="s">
        <v>147</v>
      </c>
      <c r="CH26" s="74">
        <v>100</v>
      </c>
      <c r="CI26" s="45">
        <v>50</v>
      </c>
      <c r="CJ26" s="45">
        <v>83</v>
      </c>
      <c r="CK26" s="45">
        <f t="shared" si="23"/>
        <v>233</v>
      </c>
      <c r="CL26" s="117">
        <f t="shared" si="24"/>
        <v>77.666666666666671</v>
      </c>
      <c r="CM26" s="44"/>
    </row>
    <row r="27" spans="1:91" s="45" customFormat="1" ht="15.75" x14ac:dyDescent="0.3">
      <c r="A27" s="44">
        <v>24</v>
      </c>
      <c r="B27" s="45" t="s">
        <v>148</v>
      </c>
      <c r="C27" s="45">
        <v>192</v>
      </c>
      <c r="D27" s="45">
        <v>84</v>
      </c>
      <c r="E27" s="70">
        <v>0</v>
      </c>
      <c r="F27" s="44">
        <v>24</v>
      </c>
      <c r="G27" s="45" t="s">
        <v>148</v>
      </c>
      <c r="H27" s="116"/>
      <c r="I27" s="61"/>
      <c r="J27" s="61"/>
      <c r="K27" s="45">
        <f t="shared" si="0"/>
        <v>0</v>
      </c>
      <c r="L27" s="117" t="e">
        <f t="shared" si="1"/>
        <v>#DIV/0!</v>
      </c>
      <c r="M27" s="44">
        <v>24</v>
      </c>
      <c r="N27" s="45" t="s">
        <v>148</v>
      </c>
      <c r="O27" s="116"/>
      <c r="P27" s="73"/>
      <c r="Q27" s="61"/>
      <c r="R27" s="77">
        <f t="shared" si="2"/>
        <v>0</v>
      </c>
      <c r="S27" s="118" t="e">
        <f t="shared" si="3"/>
        <v>#DIV/0!</v>
      </c>
      <c r="T27" s="44">
        <v>24</v>
      </c>
      <c r="U27" s="45" t="s">
        <v>148</v>
      </c>
      <c r="V27" s="116"/>
      <c r="W27" s="73"/>
      <c r="X27" s="61"/>
      <c r="Y27" s="77">
        <f t="shared" si="4"/>
        <v>0</v>
      </c>
      <c r="Z27" s="118" t="e">
        <f t="shared" si="5"/>
        <v>#DIV/0!</v>
      </c>
      <c r="AA27" s="44">
        <v>24</v>
      </c>
      <c r="AB27" s="45" t="s">
        <v>148</v>
      </c>
      <c r="AC27" s="116"/>
      <c r="AD27" s="73"/>
      <c r="AE27" s="61"/>
      <c r="AF27" s="45">
        <f t="shared" si="6"/>
        <v>0</v>
      </c>
      <c r="AG27" s="45">
        <f t="shared" si="7"/>
        <v>0</v>
      </c>
      <c r="AH27" s="117" t="e">
        <f t="shared" si="8"/>
        <v>#DIV/0!</v>
      </c>
      <c r="AI27" s="44">
        <v>24</v>
      </c>
      <c r="AJ27" s="45" t="s">
        <v>148</v>
      </c>
      <c r="AK27" s="116"/>
      <c r="AL27" s="73"/>
      <c r="AM27" s="61"/>
      <c r="AN27" s="77">
        <f t="shared" si="9"/>
        <v>0</v>
      </c>
      <c r="AO27" s="118" t="e">
        <f t="shared" si="10"/>
        <v>#DIV/0!</v>
      </c>
      <c r="AP27" s="44">
        <v>24</v>
      </c>
      <c r="AQ27" s="45" t="s">
        <v>148</v>
      </c>
      <c r="AR27" s="116"/>
      <c r="AS27" s="73"/>
      <c r="AT27" s="61"/>
      <c r="AU27" s="77">
        <f t="shared" si="11"/>
        <v>0</v>
      </c>
      <c r="AV27" s="118" t="e">
        <f t="shared" si="12"/>
        <v>#DIV/0!</v>
      </c>
      <c r="AW27" s="44">
        <v>24</v>
      </c>
      <c r="AX27" s="45" t="s">
        <v>148</v>
      </c>
      <c r="AY27" s="116"/>
      <c r="AZ27" s="73"/>
      <c r="BA27" s="61"/>
      <c r="BB27" s="77">
        <f t="shared" si="13"/>
        <v>0</v>
      </c>
      <c r="BC27" s="118" t="e">
        <f t="shared" si="14"/>
        <v>#DIV/0!</v>
      </c>
      <c r="BD27" s="44">
        <v>24</v>
      </c>
      <c r="BE27" s="45" t="s">
        <v>148</v>
      </c>
      <c r="BF27" s="116"/>
      <c r="BG27" s="73"/>
      <c r="BH27" s="61"/>
      <c r="BI27" s="77">
        <f t="shared" si="15"/>
        <v>0</v>
      </c>
      <c r="BJ27" s="118" t="e">
        <f t="shared" si="16"/>
        <v>#DIV/0!</v>
      </c>
      <c r="BK27" s="44">
        <v>24</v>
      </c>
      <c r="BL27" s="45" t="s">
        <v>148</v>
      </c>
      <c r="BM27" s="116"/>
      <c r="BN27" s="73"/>
      <c r="BO27" s="61"/>
      <c r="BP27" s="77">
        <f t="shared" si="17"/>
        <v>0</v>
      </c>
      <c r="BQ27" s="118" t="e">
        <f t="shared" si="18"/>
        <v>#DIV/0!</v>
      </c>
      <c r="BR27" s="44">
        <v>24</v>
      </c>
      <c r="BS27" s="45" t="s">
        <v>148</v>
      </c>
      <c r="BT27" s="116"/>
      <c r="BU27" s="73"/>
      <c r="BV27" s="61"/>
      <c r="BW27" s="77">
        <f t="shared" si="19"/>
        <v>0</v>
      </c>
      <c r="BX27" s="118" t="e">
        <f t="shared" si="20"/>
        <v>#DIV/0!</v>
      </c>
      <c r="BY27" s="44">
        <v>24</v>
      </c>
      <c r="BZ27" s="45" t="s">
        <v>148</v>
      </c>
      <c r="CA27" s="116"/>
      <c r="CB27" s="73"/>
      <c r="CC27" s="61"/>
      <c r="CD27" s="119">
        <f t="shared" si="21"/>
        <v>0</v>
      </c>
      <c r="CE27" s="118" t="e">
        <f t="shared" si="22"/>
        <v>#DIV/0!</v>
      </c>
      <c r="CF27" s="44">
        <v>24</v>
      </c>
      <c r="CG27" s="45" t="s">
        <v>148</v>
      </c>
      <c r="CH27" s="120"/>
      <c r="CI27" s="61"/>
      <c r="CJ27" s="61"/>
      <c r="CK27" s="45">
        <f t="shared" si="23"/>
        <v>0</v>
      </c>
      <c r="CL27" s="117" t="e">
        <f t="shared" si="24"/>
        <v>#DIV/0!</v>
      </c>
      <c r="CM27" s="44"/>
    </row>
    <row r="28" spans="1:91" s="45" customFormat="1" ht="15.75" x14ac:dyDescent="0.3">
      <c r="A28" s="44">
        <v>25</v>
      </c>
      <c r="B28" s="45" t="s">
        <v>377</v>
      </c>
      <c r="C28" s="45">
        <v>193</v>
      </c>
      <c r="D28" s="45">
        <v>93</v>
      </c>
      <c r="E28" s="70">
        <v>0</v>
      </c>
      <c r="F28" s="44">
        <v>25</v>
      </c>
      <c r="G28" s="45" t="s">
        <v>377</v>
      </c>
      <c r="H28" s="116"/>
      <c r="I28" s="61"/>
      <c r="J28" s="61"/>
      <c r="K28" s="45">
        <f t="shared" si="0"/>
        <v>0</v>
      </c>
      <c r="L28" s="117" t="e">
        <f t="shared" si="1"/>
        <v>#DIV/0!</v>
      </c>
      <c r="M28" s="44">
        <v>25</v>
      </c>
      <c r="N28" s="45" t="s">
        <v>377</v>
      </c>
      <c r="O28" s="116"/>
      <c r="P28" s="73"/>
      <c r="Q28" s="61"/>
      <c r="R28" s="77">
        <f t="shared" si="2"/>
        <v>0</v>
      </c>
      <c r="S28" s="118" t="e">
        <f t="shared" si="3"/>
        <v>#DIV/0!</v>
      </c>
      <c r="T28" s="44">
        <v>25</v>
      </c>
      <c r="U28" s="45" t="s">
        <v>377</v>
      </c>
      <c r="V28" s="116"/>
      <c r="W28" s="73"/>
      <c r="X28" s="61"/>
      <c r="Y28" s="77">
        <f t="shared" si="4"/>
        <v>0</v>
      </c>
      <c r="Z28" s="118" t="e">
        <f t="shared" si="5"/>
        <v>#DIV/0!</v>
      </c>
      <c r="AA28" s="44">
        <v>25</v>
      </c>
      <c r="AB28" s="45" t="s">
        <v>377</v>
      </c>
      <c r="AC28" s="116"/>
      <c r="AD28" s="73"/>
      <c r="AE28" s="61"/>
      <c r="AF28" s="45">
        <f t="shared" si="6"/>
        <v>0</v>
      </c>
      <c r="AG28" s="45">
        <f t="shared" si="7"/>
        <v>0</v>
      </c>
      <c r="AH28" s="117" t="e">
        <f t="shared" si="8"/>
        <v>#DIV/0!</v>
      </c>
      <c r="AI28" s="44">
        <v>25</v>
      </c>
      <c r="AJ28" s="45" t="s">
        <v>377</v>
      </c>
      <c r="AK28" s="116"/>
      <c r="AL28" s="73"/>
      <c r="AM28" s="61"/>
      <c r="AN28" s="77">
        <f t="shared" si="9"/>
        <v>0</v>
      </c>
      <c r="AO28" s="118" t="e">
        <f t="shared" si="10"/>
        <v>#DIV/0!</v>
      </c>
      <c r="AP28" s="44">
        <v>25</v>
      </c>
      <c r="AQ28" s="45" t="s">
        <v>377</v>
      </c>
      <c r="AR28" s="116"/>
      <c r="AS28" s="73"/>
      <c r="AT28" s="61"/>
      <c r="AU28" s="77">
        <f t="shared" si="11"/>
        <v>0</v>
      </c>
      <c r="AV28" s="118" t="e">
        <f t="shared" si="12"/>
        <v>#DIV/0!</v>
      </c>
      <c r="AW28" s="44">
        <v>25</v>
      </c>
      <c r="AX28" s="45" t="s">
        <v>377</v>
      </c>
      <c r="AY28" s="116"/>
      <c r="AZ28" s="73"/>
      <c r="BA28" s="61"/>
      <c r="BB28" s="77">
        <f t="shared" si="13"/>
        <v>0</v>
      </c>
      <c r="BC28" s="118" t="e">
        <f t="shared" si="14"/>
        <v>#DIV/0!</v>
      </c>
      <c r="BD28" s="44">
        <v>25</v>
      </c>
      <c r="BE28" s="45" t="s">
        <v>377</v>
      </c>
      <c r="BF28" s="116"/>
      <c r="BG28" s="73"/>
      <c r="BH28" s="61"/>
      <c r="BI28" s="77">
        <f t="shared" si="15"/>
        <v>0</v>
      </c>
      <c r="BJ28" s="118" t="e">
        <f t="shared" si="16"/>
        <v>#DIV/0!</v>
      </c>
      <c r="BK28" s="44">
        <v>25</v>
      </c>
      <c r="BL28" s="45" t="s">
        <v>377</v>
      </c>
      <c r="BM28" s="116"/>
      <c r="BN28" s="73"/>
      <c r="BO28" s="61"/>
      <c r="BP28" s="77">
        <f t="shared" si="17"/>
        <v>0</v>
      </c>
      <c r="BQ28" s="118" t="e">
        <f t="shared" si="18"/>
        <v>#DIV/0!</v>
      </c>
      <c r="BR28" s="44">
        <v>25</v>
      </c>
      <c r="BS28" s="45" t="s">
        <v>377</v>
      </c>
      <c r="BT28" s="116"/>
      <c r="BU28" s="73"/>
      <c r="BV28" s="61"/>
      <c r="BW28" s="77">
        <f t="shared" si="19"/>
        <v>0</v>
      </c>
      <c r="BX28" s="118" t="e">
        <f t="shared" si="20"/>
        <v>#DIV/0!</v>
      </c>
      <c r="BY28" s="44">
        <v>25</v>
      </c>
      <c r="BZ28" s="45" t="s">
        <v>377</v>
      </c>
      <c r="CA28" s="116"/>
      <c r="CB28" s="73"/>
      <c r="CC28" s="61"/>
      <c r="CD28" s="119">
        <f t="shared" si="21"/>
        <v>0</v>
      </c>
      <c r="CE28" s="118" t="e">
        <f t="shared" si="22"/>
        <v>#DIV/0!</v>
      </c>
      <c r="CF28" s="44">
        <v>25</v>
      </c>
      <c r="CG28" s="45" t="s">
        <v>377</v>
      </c>
      <c r="CH28" s="120"/>
      <c r="CI28" s="61"/>
      <c r="CJ28" s="61"/>
      <c r="CK28" s="45">
        <f t="shared" si="23"/>
        <v>0</v>
      </c>
      <c r="CL28" s="117" t="e">
        <f t="shared" si="24"/>
        <v>#DIV/0!</v>
      </c>
      <c r="CM28" s="44"/>
    </row>
    <row r="29" spans="1:91" s="45" customFormat="1" ht="15.75" x14ac:dyDescent="0.3">
      <c r="A29" s="44">
        <v>26</v>
      </c>
      <c r="B29" s="45" t="s">
        <v>149</v>
      </c>
      <c r="C29" s="45">
        <v>189</v>
      </c>
      <c r="D29" s="45">
        <v>85</v>
      </c>
      <c r="E29" s="70">
        <v>3</v>
      </c>
      <c r="F29" s="44">
        <v>26</v>
      </c>
      <c r="G29" s="45" t="s">
        <v>149</v>
      </c>
      <c r="H29" s="44">
        <v>11</v>
      </c>
      <c r="I29" s="45">
        <v>11</v>
      </c>
      <c r="J29" s="45">
        <v>11</v>
      </c>
      <c r="K29" s="45">
        <f t="shared" si="0"/>
        <v>33</v>
      </c>
      <c r="L29" s="117">
        <f t="shared" si="1"/>
        <v>11</v>
      </c>
      <c r="M29" s="44">
        <v>26</v>
      </c>
      <c r="N29" s="45" t="s">
        <v>149</v>
      </c>
      <c r="O29" s="44">
        <v>0</v>
      </c>
      <c r="P29" s="77">
        <v>0</v>
      </c>
      <c r="Q29" s="45">
        <v>0</v>
      </c>
      <c r="R29" s="77">
        <f t="shared" si="2"/>
        <v>0</v>
      </c>
      <c r="S29" s="118">
        <f t="shared" si="3"/>
        <v>0</v>
      </c>
      <c r="T29" s="44">
        <v>26</v>
      </c>
      <c r="U29" s="45" t="s">
        <v>149</v>
      </c>
      <c r="V29" s="44">
        <v>0</v>
      </c>
      <c r="W29" s="77">
        <v>0</v>
      </c>
      <c r="X29" s="45">
        <v>0</v>
      </c>
      <c r="Y29" s="77">
        <f t="shared" si="4"/>
        <v>0</v>
      </c>
      <c r="Z29" s="118">
        <f t="shared" si="5"/>
        <v>0</v>
      </c>
      <c r="AA29" s="44">
        <v>26</v>
      </c>
      <c r="AB29" s="45" t="s">
        <v>149</v>
      </c>
      <c r="AC29" s="44">
        <v>2</v>
      </c>
      <c r="AD29" s="77">
        <v>1</v>
      </c>
      <c r="AE29" s="45">
        <v>6</v>
      </c>
      <c r="AF29" s="45">
        <f t="shared" si="6"/>
        <v>9</v>
      </c>
      <c r="AG29" s="45">
        <f t="shared" si="7"/>
        <v>9</v>
      </c>
      <c r="AH29" s="117">
        <f t="shared" si="8"/>
        <v>3</v>
      </c>
      <c r="AI29" s="44">
        <v>26</v>
      </c>
      <c r="AJ29" s="45" t="s">
        <v>149</v>
      </c>
      <c r="AK29" s="44">
        <v>0</v>
      </c>
      <c r="AL29" s="77">
        <v>3</v>
      </c>
      <c r="AM29" s="45">
        <v>4</v>
      </c>
      <c r="AN29" s="77">
        <f t="shared" si="9"/>
        <v>7</v>
      </c>
      <c r="AO29" s="118">
        <f t="shared" si="10"/>
        <v>2.3333333333333335</v>
      </c>
      <c r="AP29" s="44">
        <v>26</v>
      </c>
      <c r="AQ29" s="45" t="s">
        <v>149</v>
      </c>
      <c r="AR29" s="44">
        <v>0</v>
      </c>
      <c r="AS29" s="77">
        <v>0</v>
      </c>
      <c r="AT29" s="45">
        <v>0</v>
      </c>
      <c r="AU29" s="77">
        <f t="shared" si="11"/>
        <v>0</v>
      </c>
      <c r="AV29" s="118">
        <f t="shared" si="12"/>
        <v>0</v>
      </c>
      <c r="AW29" s="44">
        <v>26</v>
      </c>
      <c r="AX29" s="45" t="s">
        <v>149</v>
      </c>
      <c r="AY29" s="44">
        <v>0</v>
      </c>
      <c r="AZ29" s="77">
        <v>1</v>
      </c>
      <c r="BA29" s="45">
        <v>4</v>
      </c>
      <c r="BB29" s="77">
        <f t="shared" si="13"/>
        <v>5</v>
      </c>
      <c r="BC29" s="118">
        <f t="shared" si="14"/>
        <v>1.6666666666666667</v>
      </c>
      <c r="BD29" s="44">
        <v>26</v>
      </c>
      <c r="BE29" s="45" t="s">
        <v>149</v>
      </c>
      <c r="BF29" s="44">
        <v>2</v>
      </c>
      <c r="BG29" s="77">
        <v>6</v>
      </c>
      <c r="BH29" s="45">
        <v>3</v>
      </c>
      <c r="BI29" s="77">
        <f t="shared" si="15"/>
        <v>11</v>
      </c>
      <c r="BJ29" s="118">
        <f t="shared" si="16"/>
        <v>3.6666666666666665</v>
      </c>
      <c r="BK29" s="44">
        <v>26</v>
      </c>
      <c r="BL29" s="45" t="s">
        <v>149</v>
      </c>
      <c r="BM29" s="44">
        <v>7</v>
      </c>
      <c r="BN29" s="77">
        <v>5</v>
      </c>
      <c r="BO29" s="45">
        <v>7</v>
      </c>
      <c r="BP29" s="77">
        <f t="shared" si="17"/>
        <v>19</v>
      </c>
      <c r="BQ29" s="118">
        <f t="shared" si="18"/>
        <v>6.333333333333333</v>
      </c>
      <c r="BR29" s="44">
        <v>26</v>
      </c>
      <c r="BS29" s="45" t="s">
        <v>149</v>
      </c>
      <c r="BT29" s="44">
        <v>0</v>
      </c>
      <c r="BU29" s="77">
        <v>0</v>
      </c>
      <c r="BV29" s="45">
        <v>0</v>
      </c>
      <c r="BW29" s="77">
        <f t="shared" si="19"/>
        <v>0</v>
      </c>
      <c r="BX29" s="118">
        <f t="shared" si="20"/>
        <v>0</v>
      </c>
      <c r="BY29" s="44">
        <v>26</v>
      </c>
      <c r="BZ29" s="45" t="s">
        <v>149</v>
      </c>
      <c r="CA29" s="44">
        <v>0</v>
      </c>
      <c r="CB29" s="77">
        <v>0</v>
      </c>
      <c r="CC29" s="45">
        <v>0</v>
      </c>
      <c r="CD29" s="119">
        <f t="shared" si="21"/>
        <v>0</v>
      </c>
      <c r="CE29" s="118">
        <f t="shared" si="22"/>
        <v>0</v>
      </c>
      <c r="CF29" s="44">
        <v>26</v>
      </c>
      <c r="CG29" s="45" t="s">
        <v>149</v>
      </c>
      <c r="CH29" s="74">
        <v>64</v>
      </c>
      <c r="CI29" s="45">
        <v>45</v>
      </c>
      <c r="CJ29" s="45">
        <v>64</v>
      </c>
      <c r="CK29" s="45">
        <f t="shared" si="23"/>
        <v>173</v>
      </c>
      <c r="CL29" s="117">
        <f t="shared" si="24"/>
        <v>57.666666666666664</v>
      </c>
      <c r="CM29" s="44"/>
    </row>
    <row r="30" spans="1:91" s="45" customFormat="1" ht="15.75" x14ac:dyDescent="0.3">
      <c r="A30" s="44">
        <v>27</v>
      </c>
      <c r="B30" s="45" t="s">
        <v>150</v>
      </c>
      <c r="C30" s="45">
        <v>196</v>
      </c>
      <c r="D30" s="45">
        <v>89</v>
      </c>
      <c r="E30" s="70">
        <v>3</v>
      </c>
      <c r="F30" s="44">
        <v>27</v>
      </c>
      <c r="G30" s="45" t="s">
        <v>150</v>
      </c>
      <c r="H30" s="44">
        <v>9</v>
      </c>
      <c r="I30" s="45">
        <v>15</v>
      </c>
      <c r="J30" s="45">
        <v>10</v>
      </c>
      <c r="K30" s="45">
        <f t="shared" si="0"/>
        <v>34</v>
      </c>
      <c r="L30" s="117">
        <f t="shared" si="1"/>
        <v>11.333333333333334</v>
      </c>
      <c r="M30" s="44">
        <v>27</v>
      </c>
      <c r="N30" s="45" t="s">
        <v>150</v>
      </c>
      <c r="O30" s="44">
        <v>0</v>
      </c>
      <c r="P30" s="77">
        <v>0</v>
      </c>
      <c r="Q30" s="45">
        <v>0</v>
      </c>
      <c r="R30" s="77">
        <f t="shared" si="2"/>
        <v>0</v>
      </c>
      <c r="S30" s="118">
        <f t="shared" si="3"/>
        <v>0</v>
      </c>
      <c r="T30" s="44">
        <v>27</v>
      </c>
      <c r="U30" s="45" t="s">
        <v>150</v>
      </c>
      <c r="V30" s="44">
        <v>0</v>
      </c>
      <c r="W30" s="77">
        <v>1</v>
      </c>
      <c r="X30" s="45">
        <v>1</v>
      </c>
      <c r="Y30" s="77">
        <f t="shared" si="4"/>
        <v>2</v>
      </c>
      <c r="Z30" s="118">
        <f t="shared" si="5"/>
        <v>0.66666666666666663</v>
      </c>
      <c r="AA30" s="44">
        <v>27</v>
      </c>
      <c r="AB30" s="45" t="s">
        <v>150</v>
      </c>
      <c r="AC30" s="44">
        <v>2</v>
      </c>
      <c r="AD30" s="77">
        <v>1</v>
      </c>
      <c r="AE30" s="45">
        <v>0</v>
      </c>
      <c r="AF30" s="45">
        <f t="shared" si="6"/>
        <v>3</v>
      </c>
      <c r="AG30" s="45">
        <f t="shared" si="7"/>
        <v>5</v>
      </c>
      <c r="AH30" s="117">
        <f t="shared" si="8"/>
        <v>1.6666666666666667</v>
      </c>
      <c r="AI30" s="44">
        <v>27</v>
      </c>
      <c r="AJ30" s="45" t="s">
        <v>150</v>
      </c>
      <c r="AK30" s="44">
        <v>0</v>
      </c>
      <c r="AL30" s="77">
        <v>0</v>
      </c>
      <c r="AM30" s="45">
        <v>0</v>
      </c>
      <c r="AN30" s="77">
        <f t="shared" si="9"/>
        <v>0</v>
      </c>
      <c r="AO30" s="118">
        <f t="shared" si="10"/>
        <v>0</v>
      </c>
      <c r="AP30" s="44">
        <v>27</v>
      </c>
      <c r="AQ30" s="45" t="s">
        <v>150</v>
      </c>
      <c r="AR30" s="44">
        <v>1</v>
      </c>
      <c r="AS30" s="77">
        <v>3</v>
      </c>
      <c r="AT30" s="45">
        <v>0</v>
      </c>
      <c r="AU30" s="77">
        <f t="shared" si="11"/>
        <v>4</v>
      </c>
      <c r="AV30" s="118">
        <f t="shared" si="12"/>
        <v>1.3333333333333333</v>
      </c>
      <c r="AW30" s="44">
        <v>27</v>
      </c>
      <c r="AX30" s="45" t="s">
        <v>150</v>
      </c>
      <c r="AY30" s="44">
        <v>2</v>
      </c>
      <c r="AZ30" s="77">
        <v>3</v>
      </c>
      <c r="BA30" s="45">
        <v>5</v>
      </c>
      <c r="BB30" s="77">
        <f t="shared" si="13"/>
        <v>10</v>
      </c>
      <c r="BC30" s="118">
        <f t="shared" si="14"/>
        <v>3.3333333333333335</v>
      </c>
      <c r="BD30" s="44">
        <v>27</v>
      </c>
      <c r="BE30" s="45" t="s">
        <v>150</v>
      </c>
      <c r="BF30" s="44">
        <v>4</v>
      </c>
      <c r="BG30" s="77">
        <v>11</v>
      </c>
      <c r="BH30" s="45">
        <v>8</v>
      </c>
      <c r="BI30" s="77">
        <f t="shared" si="15"/>
        <v>23</v>
      </c>
      <c r="BJ30" s="118">
        <f t="shared" si="16"/>
        <v>7.666666666666667</v>
      </c>
      <c r="BK30" s="44">
        <v>27</v>
      </c>
      <c r="BL30" s="45" t="s">
        <v>150</v>
      </c>
      <c r="BM30" s="44">
        <v>4</v>
      </c>
      <c r="BN30" s="77">
        <v>2</v>
      </c>
      <c r="BO30" s="45">
        <v>3</v>
      </c>
      <c r="BP30" s="77">
        <f t="shared" si="17"/>
        <v>9</v>
      </c>
      <c r="BQ30" s="118">
        <f t="shared" si="18"/>
        <v>3</v>
      </c>
      <c r="BR30" s="44">
        <v>27</v>
      </c>
      <c r="BS30" s="45" t="s">
        <v>150</v>
      </c>
      <c r="BT30" s="44">
        <v>0</v>
      </c>
      <c r="BU30" s="77">
        <v>1</v>
      </c>
      <c r="BV30" s="45">
        <v>1</v>
      </c>
      <c r="BW30" s="77">
        <f t="shared" si="19"/>
        <v>2</v>
      </c>
      <c r="BX30" s="118">
        <f t="shared" si="20"/>
        <v>0.66666666666666663</v>
      </c>
      <c r="BY30" s="44">
        <v>27</v>
      </c>
      <c r="BZ30" s="45" t="s">
        <v>150</v>
      </c>
      <c r="CA30" s="44">
        <v>0</v>
      </c>
      <c r="CB30" s="77">
        <v>0</v>
      </c>
      <c r="CC30" s="45">
        <v>0</v>
      </c>
      <c r="CD30" s="119">
        <f t="shared" si="21"/>
        <v>0</v>
      </c>
      <c r="CE30" s="118">
        <f t="shared" si="22"/>
        <v>0</v>
      </c>
      <c r="CF30" s="44">
        <v>27</v>
      </c>
      <c r="CG30" s="45" t="s">
        <v>150</v>
      </c>
      <c r="CH30" s="74">
        <v>89</v>
      </c>
      <c r="CI30" s="45">
        <v>73</v>
      </c>
      <c r="CJ30" s="45">
        <v>60</v>
      </c>
      <c r="CK30" s="45">
        <f t="shared" si="23"/>
        <v>222</v>
      </c>
      <c r="CL30" s="117">
        <f t="shared" si="24"/>
        <v>74</v>
      </c>
      <c r="CM30" s="44"/>
    </row>
    <row r="31" spans="1:91" s="45" customFormat="1" ht="15.75" x14ac:dyDescent="0.3">
      <c r="A31" s="44">
        <v>28</v>
      </c>
      <c r="B31" s="45" t="s">
        <v>151</v>
      </c>
      <c r="C31" s="45">
        <v>195</v>
      </c>
      <c r="D31" s="45">
        <v>104</v>
      </c>
      <c r="E31" s="70">
        <v>1</v>
      </c>
      <c r="F31" s="44">
        <v>28</v>
      </c>
      <c r="G31" s="45" t="s">
        <v>151</v>
      </c>
      <c r="H31" s="116"/>
      <c r="I31" s="45">
        <v>16</v>
      </c>
      <c r="J31" s="61"/>
      <c r="K31" s="45">
        <f t="shared" si="0"/>
        <v>16</v>
      </c>
      <c r="L31" s="117">
        <f t="shared" si="1"/>
        <v>16</v>
      </c>
      <c r="M31" s="44">
        <v>28</v>
      </c>
      <c r="N31" s="45" t="s">
        <v>151</v>
      </c>
      <c r="O31" s="116"/>
      <c r="P31" s="77">
        <v>0</v>
      </c>
      <c r="Q31" s="61"/>
      <c r="R31" s="77">
        <f t="shared" si="2"/>
        <v>0</v>
      </c>
      <c r="S31" s="118">
        <f t="shared" si="3"/>
        <v>0</v>
      </c>
      <c r="T31" s="44">
        <v>28</v>
      </c>
      <c r="U31" s="45" t="s">
        <v>151</v>
      </c>
      <c r="V31" s="116"/>
      <c r="W31" s="77">
        <v>0</v>
      </c>
      <c r="X31" s="61"/>
      <c r="Y31" s="77">
        <f t="shared" si="4"/>
        <v>0</v>
      </c>
      <c r="Z31" s="118">
        <f t="shared" si="5"/>
        <v>0</v>
      </c>
      <c r="AA31" s="44">
        <v>28</v>
      </c>
      <c r="AB31" s="45" t="s">
        <v>151</v>
      </c>
      <c r="AC31" s="116"/>
      <c r="AD31" s="77">
        <v>0</v>
      </c>
      <c r="AE31" s="61"/>
      <c r="AF31" s="45">
        <f t="shared" si="6"/>
        <v>0</v>
      </c>
      <c r="AG31" s="45">
        <f t="shared" si="7"/>
        <v>0</v>
      </c>
      <c r="AH31" s="117">
        <f t="shared" si="8"/>
        <v>0</v>
      </c>
      <c r="AI31" s="44">
        <v>28</v>
      </c>
      <c r="AJ31" s="45" t="s">
        <v>151</v>
      </c>
      <c r="AK31" s="116"/>
      <c r="AL31" s="77">
        <v>1</v>
      </c>
      <c r="AM31" s="61"/>
      <c r="AN31" s="77">
        <f t="shared" si="9"/>
        <v>1</v>
      </c>
      <c r="AO31" s="118">
        <f t="shared" si="10"/>
        <v>1</v>
      </c>
      <c r="AP31" s="44">
        <v>28</v>
      </c>
      <c r="AQ31" s="45" t="s">
        <v>151</v>
      </c>
      <c r="AR31" s="116"/>
      <c r="AS31" s="77">
        <v>0</v>
      </c>
      <c r="AT31" s="61"/>
      <c r="AU31" s="77">
        <f t="shared" si="11"/>
        <v>0</v>
      </c>
      <c r="AV31" s="118">
        <f t="shared" si="12"/>
        <v>0</v>
      </c>
      <c r="AW31" s="44">
        <v>28</v>
      </c>
      <c r="AX31" s="45" t="s">
        <v>151</v>
      </c>
      <c r="AY31" s="116"/>
      <c r="AZ31" s="77">
        <v>3</v>
      </c>
      <c r="BA31" s="61"/>
      <c r="BB31" s="77">
        <f t="shared" si="13"/>
        <v>3</v>
      </c>
      <c r="BC31" s="118">
        <f t="shared" si="14"/>
        <v>3</v>
      </c>
      <c r="BD31" s="44">
        <v>28</v>
      </c>
      <c r="BE31" s="45" t="s">
        <v>151</v>
      </c>
      <c r="BF31" s="116"/>
      <c r="BG31" s="77">
        <v>6</v>
      </c>
      <c r="BH31" s="61"/>
      <c r="BI31" s="77">
        <f t="shared" si="15"/>
        <v>6</v>
      </c>
      <c r="BJ31" s="118">
        <f t="shared" si="16"/>
        <v>6</v>
      </c>
      <c r="BK31" s="44">
        <v>28</v>
      </c>
      <c r="BL31" s="45" t="s">
        <v>151</v>
      </c>
      <c r="BM31" s="116"/>
      <c r="BN31" s="77">
        <v>9</v>
      </c>
      <c r="BO31" s="61"/>
      <c r="BP31" s="77">
        <f t="shared" si="17"/>
        <v>9</v>
      </c>
      <c r="BQ31" s="118">
        <f t="shared" si="18"/>
        <v>9</v>
      </c>
      <c r="BR31" s="44">
        <v>28</v>
      </c>
      <c r="BS31" s="45" t="s">
        <v>151</v>
      </c>
      <c r="BT31" s="116"/>
      <c r="BU31" s="77">
        <v>0</v>
      </c>
      <c r="BV31" s="61"/>
      <c r="BW31" s="77">
        <f t="shared" si="19"/>
        <v>0</v>
      </c>
      <c r="BX31" s="118">
        <f t="shared" si="20"/>
        <v>0</v>
      </c>
      <c r="BY31" s="44">
        <v>28</v>
      </c>
      <c r="BZ31" s="45" t="s">
        <v>151</v>
      </c>
      <c r="CA31" s="116"/>
      <c r="CB31" s="77">
        <v>0</v>
      </c>
      <c r="CC31" s="61"/>
      <c r="CD31" s="119">
        <f t="shared" si="21"/>
        <v>0</v>
      </c>
      <c r="CE31" s="118">
        <f t="shared" si="22"/>
        <v>0</v>
      </c>
      <c r="CF31" s="44">
        <v>28</v>
      </c>
      <c r="CG31" s="45" t="s">
        <v>151</v>
      </c>
      <c r="CH31" s="120"/>
      <c r="CI31" s="45">
        <v>75</v>
      </c>
      <c r="CJ31" s="61"/>
      <c r="CK31" s="45">
        <f t="shared" si="23"/>
        <v>75</v>
      </c>
      <c r="CL31" s="117">
        <f t="shared" si="24"/>
        <v>75</v>
      </c>
      <c r="CM31" s="44"/>
    </row>
    <row r="32" spans="1:91" s="45" customFormat="1" ht="15.75" x14ac:dyDescent="0.3">
      <c r="A32" s="44">
        <v>29</v>
      </c>
      <c r="B32" s="45" t="s">
        <v>378</v>
      </c>
      <c r="C32" s="45">
        <v>197</v>
      </c>
      <c r="D32" s="45">
        <v>90</v>
      </c>
      <c r="E32" s="70">
        <v>0</v>
      </c>
      <c r="F32" s="44">
        <v>29</v>
      </c>
      <c r="G32" s="45" t="s">
        <v>378</v>
      </c>
      <c r="H32" s="116"/>
      <c r="I32" s="61"/>
      <c r="J32" s="61"/>
      <c r="K32" s="45">
        <f t="shared" si="0"/>
        <v>0</v>
      </c>
      <c r="L32" s="117" t="e">
        <f t="shared" si="1"/>
        <v>#DIV/0!</v>
      </c>
      <c r="M32" s="44">
        <v>29</v>
      </c>
      <c r="N32" s="45" t="s">
        <v>378</v>
      </c>
      <c r="O32" s="116"/>
      <c r="P32" s="73"/>
      <c r="Q32" s="61"/>
      <c r="R32" s="77">
        <f t="shared" si="2"/>
        <v>0</v>
      </c>
      <c r="S32" s="118" t="e">
        <f t="shared" si="3"/>
        <v>#DIV/0!</v>
      </c>
      <c r="T32" s="44">
        <v>29</v>
      </c>
      <c r="U32" s="45" t="s">
        <v>378</v>
      </c>
      <c r="V32" s="116"/>
      <c r="W32" s="73"/>
      <c r="X32" s="61"/>
      <c r="Y32" s="77">
        <f t="shared" si="4"/>
        <v>0</v>
      </c>
      <c r="Z32" s="118" t="e">
        <f t="shared" si="5"/>
        <v>#DIV/0!</v>
      </c>
      <c r="AA32" s="44">
        <v>29</v>
      </c>
      <c r="AB32" s="45" t="s">
        <v>378</v>
      </c>
      <c r="AC32" s="116"/>
      <c r="AD32" s="73"/>
      <c r="AE32" s="61"/>
      <c r="AF32" s="45">
        <f t="shared" si="6"/>
        <v>0</v>
      </c>
      <c r="AG32" s="45">
        <f t="shared" si="7"/>
        <v>0</v>
      </c>
      <c r="AH32" s="117" t="e">
        <f t="shared" si="8"/>
        <v>#DIV/0!</v>
      </c>
      <c r="AI32" s="44">
        <v>29</v>
      </c>
      <c r="AJ32" s="45" t="s">
        <v>378</v>
      </c>
      <c r="AK32" s="116"/>
      <c r="AL32" s="73"/>
      <c r="AM32" s="61"/>
      <c r="AN32" s="77">
        <f t="shared" si="9"/>
        <v>0</v>
      </c>
      <c r="AO32" s="118" t="e">
        <f t="shared" si="10"/>
        <v>#DIV/0!</v>
      </c>
      <c r="AP32" s="44">
        <v>29</v>
      </c>
      <c r="AQ32" s="45" t="s">
        <v>378</v>
      </c>
      <c r="AR32" s="116"/>
      <c r="AS32" s="73"/>
      <c r="AT32" s="61"/>
      <c r="AU32" s="77">
        <f t="shared" si="11"/>
        <v>0</v>
      </c>
      <c r="AV32" s="118" t="e">
        <f t="shared" si="12"/>
        <v>#DIV/0!</v>
      </c>
      <c r="AW32" s="44">
        <v>29</v>
      </c>
      <c r="AX32" s="45" t="s">
        <v>378</v>
      </c>
      <c r="AY32" s="116"/>
      <c r="AZ32" s="73"/>
      <c r="BA32" s="61"/>
      <c r="BB32" s="77">
        <f t="shared" si="13"/>
        <v>0</v>
      </c>
      <c r="BC32" s="118" t="e">
        <f t="shared" si="14"/>
        <v>#DIV/0!</v>
      </c>
      <c r="BD32" s="44">
        <v>29</v>
      </c>
      <c r="BE32" s="45" t="s">
        <v>378</v>
      </c>
      <c r="BF32" s="116"/>
      <c r="BG32" s="73"/>
      <c r="BH32" s="61"/>
      <c r="BI32" s="77">
        <f t="shared" si="15"/>
        <v>0</v>
      </c>
      <c r="BJ32" s="118" t="e">
        <f t="shared" si="16"/>
        <v>#DIV/0!</v>
      </c>
      <c r="BK32" s="44">
        <v>29</v>
      </c>
      <c r="BL32" s="45" t="s">
        <v>378</v>
      </c>
      <c r="BM32" s="116"/>
      <c r="BN32" s="73"/>
      <c r="BO32" s="61"/>
      <c r="BP32" s="77">
        <f t="shared" si="17"/>
        <v>0</v>
      </c>
      <c r="BQ32" s="118" t="e">
        <f t="shared" si="18"/>
        <v>#DIV/0!</v>
      </c>
      <c r="BR32" s="44">
        <v>29</v>
      </c>
      <c r="BS32" s="45" t="s">
        <v>378</v>
      </c>
      <c r="BT32" s="116"/>
      <c r="BU32" s="73"/>
      <c r="BV32" s="61"/>
      <c r="BW32" s="77">
        <f t="shared" si="19"/>
        <v>0</v>
      </c>
      <c r="BX32" s="118" t="e">
        <f t="shared" si="20"/>
        <v>#DIV/0!</v>
      </c>
      <c r="BY32" s="44">
        <v>29</v>
      </c>
      <c r="BZ32" s="45" t="s">
        <v>378</v>
      </c>
      <c r="CA32" s="116"/>
      <c r="CB32" s="73"/>
      <c r="CC32" s="61"/>
      <c r="CD32" s="119">
        <f t="shared" si="21"/>
        <v>0</v>
      </c>
      <c r="CE32" s="118" t="e">
        <f t="shared" si="22"/>
        <v>#DIV/0!</v>
      </c>
      <c r="CF32" s="44">
        <v>29</v>
      </c>
      <c r="CG32" s="45" t="s">
        <v>378</v>
      </c>
      <c r="CH32" s="120"/>
      <c r="CI32" s="61"/>
      <c r="CJ32" s="61"/>
      <c r="CK32" s="45">
        <f t="shared" si="23"/>
        <v>0</v>
      </c>
      <c r="CL32" s="117" t="e">
        <f t="shared" si="24"/>
        <v>#DIV/0!</v>
      </c>
      <c r="CM32" s="44"/>
    </row>
    <row r="33" spans="1:210" s="45" customFormat="1" ht="15.75" x14ac:dyDescent="0.3">
      <c r="A33" s="44">
        <v>30</v>
      </c>
      <c r="B33" s="45" t="s">
        <v>379</v>
      </c>
      <c r="C33" s="45">
        <v>194</v>
      </c>
      <c r="D33" s="45">
        <v>83</v>
      </c>
      <c r="E33" s="70">
        <v>0</v>
      </c>
      <c r="F33" s="44">
        <v>30</v>
      </c>
      <c r="G33" s="45" t="s">
        <v>379</v>
      </c>
      <c r="H33" s="116"/>
      <c r="I33" s="61"/>
      <c r="J33" s="61"/>
      <c r="K33" s="45">
        <f t="shared" si="0"/>
        <v>0</v>
      </c>
      <c r="L33" s="117" t="e">
        <f t="shared" si="1"/>
        <v>#DIV/0!</v>
      </c>
      <c r="M33" s="44">
        <v>30</v>
      </c>
      <c r="N33" s="45" t="s">
        <v>379</v>
      </c>
      <c r="O33" s="116"/>
      <c r="P33" s="73"/>
      <c r="Q33" s="61"/>
      <c r="R33" s="77">
        <f t="shared" si="2"/>
        <v>0</v>
      </c>
      <c r="S33" s="118" t="e">
        <f t="shared" si="3"/>
        <v>#DIV/0!</v>
      </c>
      <c r="T33" s="44">
        <v>30</v>
      </c>
      <c r="U33" s="45" t="s">
        <v>379</v>
      </c>
      <c r="V33" s="116"/>
      <c r="W33" s="73"/>
      <c r="X33" s="61"/>
      <c r="Y33" s="77">
        <f t="shared" si="4"/>
        <v>0</v>
      </c>
      <c r="Z33" s="118" t="e">
        <f t="shared" si="5"/>
        <v>#DIV/0!</v>
      </c>
      <c r="AA33" s="44">
        <v>30</v>
      </c>
      <c r="AB33" s="45" t="s">
        <v>379</v>
      </c>
      <c r="AC33" s="116"/>
      <c r="AD33" s="73"/>
      <c r="AE33" s="61"/>
      <c r="AF33" s="45">
        <f t="shared" si="6"/>
        <v>0</v>
      </c>
      <c r="AG33" s="45">
        <f t="shared" si="7"/>
        <v>0</v>
      </c>
      <c r="AH33" s="117" t="e">
        <f t="shared" si="8"/>
        <v>#DIV/0!</v>
      </c>
      <c r="AI33" s="44">
        <v>30</v>
      </c>
      <c r="AJ33" s="45" t="s">
        <v>379</v>
      </c>
      <c r="AK33" s="116"/>
      <c r="AL33" s="73"/>
      <c r="AM33" s="61"/>
      <c r="AN33" s="77">
        <f t="shared" si="9"/>
        <v>0</v>
      </c>
      <c r="AO33" s="118" t="e">
        <f t="shared" si="10"/>
        <v>#DIV/0!</v>
      </c>
      <c r="AP33" s="44">
        <v>30</v>
      </c>
      <c r="AQ33" s="45" t="s">
        <v>379</v>
      </c>
      <c r="AR33" s="116"/>
      <c r="AS33" s="73"/>
      <c r="AT33" s="61"/>
      <c r="AU33" s="77">
        <f t="shared" si="11"/>
        <v>0</v>
      </c>
      <c r="AV33" s="118" t="e">
        <f t="shared" si="12"/>
        <v>#DIV/0!</v>
      </c>
      <c r="AW33" s="44">
        <v>30</v>
      </c>
      <c r="AX33" s="45" t="s">
        <v>379</v>
      </c>
      <c r="AY33" s="116"/>
      <c r="AZ33" s="73"/>
      <c r="BA33" s="61"/>
      <c r="BB33" s="77">
        <f t="shared" si="13"/>
        <v>0</v>
      </c>
      <c r="BC33" s="118" t="e">
        <f t="shared" si="14"/>
        <v>#DIV/0!</v>
      </c>
      <c r="BD33" s="44">
        <v>30</v>
      </c>
      <c r="BE33" s="45" t="s">
        <v>379</v>
      </c>
      <c r="BF33" s="116"/>
      <c r="BG33" s="73"/>
      <c r="BH33" s="61"/>
      <c r="BI33" s="77">
        <f t="shared" si="15"/>
        <v>0</v>
      </c>
      <c r="BJ33" s="118" t="e">
        <f t="shared" si="16"/>
        <v>#DIV/0!</v>
      </c>
      <c r="BK33" s="44">
        <v>30</v>
      </c>
      <c r="BL33" s="45" t="s">
        <v>379</v>
      </c>
      <c r="BM33" s="116"/>
      <c r="BN33" s="73"/>
      <c r="BO33" s="61"/>
      <c r="BP33" s="77">
        <f t="shared" si="17"/>
        <v>0</v>
      </c>
      <c r="BQ33" s="118" t="e">
        <f t="shared" si="18"/>
        <v>#DIV/0!</v>
      </c>
      <c r="BR33" s="44">
        <v>30</v>
      </c>
      <c r="BS33" s="45" t="s">
        <v>379</v>
      </c>
      <c r="BT33" s="116"/>
      <c r="BU33" s="73"/>
      <c r="BV33" s="61"/>
      <c r="BW33" s="77">
        <f t="shared" si="19"/>
        <v>0</v>
      </c>
      <c r="BX33" s="118" t="e">
        <f t="shared" si="20"/>
        <v>#DIV/0!</v>
      </c>
      <c r="BY33" s="44">
        <v>30</v>
      </c>
      <c r="BZ33" s="45" t="s">
        <v>379</v>
      </c>
      <c r="CA33" s="116"/>
      <c r="CB33" s="73"/>
      <c r="CC33" s="61"/>
      <c r="CD33" s="119">
        <f t="shared" si="21"/>
        <v>0</v>
      </c>
      <c r="CE33" s="118" t="e">
        <f t="shared" si="22"/>
        <v>#DIV/0!</v>
      </c>
      <c r="CF33" s="44">
        <v>30</v>
      </c>
      <c r="CG33" s="45" t="s">
        <v>379</v>
      </c>
      <c r="CH33" s="120"/>
      <c r="CI33" s="61"/>
      <c r="CJ33" s="61"/>
      <c r="CK33" s="45">
        <f t="shared" si="23"/>
        <v>0</v>
      </c>
      <c r="CL33" s="117" t="e">
        <f t="shared" si="24"/>
        <v>#DIV/0!</v>
      </c>
      <c r="CM33" s="44"/>
    </row>
    <row r="34" spans="1:210" s="45" customFormat="1" ht="15.75" x14ac:dyDescent="0.3">
      <c r="A34" s="44">
        <v>31</v>
      </c>
      <c r="B34" s="45" t="s">
        <v>380</v>
      </c>
      <c r="C34" s="45">
        <v>176</v>
      </c>
      <c r="D34" s="45">
        <v>72</v>
      </c>
      <c r="E34" s="70">
        <v>0</v>
      </c>
      <c r="F34" s="44">
        <v>31</v>
      </c>
      <c r="G34" s="45" t="s">
        <v>380</v>
      </c>
      <c r="H34" s="116"/>
      <c r="I34" s="61"/>
      <c r="J34" s="61"/>
      <c r="K34" s="45">
        <f t="shared" si="0"/>
        <v>0</v>
      </c>
      <c r="L34" s="117" t="e">
        <f t="shared" si="1"/>
        <v>#DIV/0!</v>
      </c>
      <c r="M34" s="44">
        <v>31</v>
      </c>
      <c r="N34" s="45" t="s">
        <v>380</v>
      </c>
      <c r="O34" s="116"/>
      <c r="P34" s="73"/>
      <c r="Q34" s="61"/>
      <c r="R34" s="77">
        <f t="shared" si="2"/>
        <v>0</v>
      </c>
      <c r="S34" s="118" t="e">
        <f t="shared" si="3"/>
        <v>#DIV/0!</v>
      </c>
      <c r="T34" s="44">
        <v>31</v>
      </c>
      <c r="U34" s="45" t="s">
        <v>380</v>
      </c>
      <c r="V34" s="116"/>
      <c r="W34" s="73"/>
      <c r="X34" s="61"/>
      <c r="Y34" s="77">
        <f t="shared" si="4"/>
        <v>0</v>
      </c>
      <c r="Z34" s="118" t="e">
        <f t="shared" si="5"/>
        <v>#DIV/0!</v>
      </c>
      <c r="AA34" s="44">
        <v>31</v>
      </c>
      <c r="AB34" s="45" t="s">
        <v>380</v>
      </c>
      <c r="AC34" s="116"/>
      <c r="AD34" s="73"/>
      <c r="AE34" s="61"/>
      <c r="AF34" s="45">
        <f t="shared" si="6"/>
        <v>0</v>
      </c>
      <c r="AG34" s="45">
        <f t="shared" si="7"/>
        <v>0</v>
      </c>
      <c r="AH34" s="117" t="e">
        <f t="shared" si="8"/>
        <v>#DIV/0!</v>
      </c>
      <c r="AI34" s="44">
        <v>31</v>
      </c>
      <c r="AJ34" s="45" t="s">
        <v>380</v>
      </c>
      <c r="AK34" s="116"/>
      <c r="AL34" s="73"/>
      <c r="AM34" s="61"/>
      <c r="AN34" s="77">
        <f t="shared" si="9"/>
        <v>0</v>
      </c>
      <c r="AO34" s="118" t="e">
        <f t="shared" si="10"/>
        <v>#DIV/0!</v>
      </c>
      <c r="AP34" s="44">
        <v>31</v>
      </c>
      <c r="AQ34" s="45" t="s">
        <v>380</v>
      </c>
      <c r="AR34" s="116"/>
      <c r="AS34" s="73"/>
      <c r="AT34" s="61"/>
      <c r="AU34" s="77">
        <f t="shared" si="11"/>
        <v>0</v>
      </c>
      <c r="AV34" s="118" t="e">
        <f t="shared" si="12"/>
        <v>#DIV/0!</v>
      </c>
      <c r="AW34" s="44">
        <v>31</v>
      </c>
      <c r="AX34" s="45" t="s">
        <v>380</v>
      </c>
      <c r="AY34" s="116"/>
      <c r="AZ34" s="73"/>
      <c r="BA34" s="61"/>
      <c r="BB34" s="77">
        <f t="shared" si="13"/>
        <v>0</v>
      </c>
      <c r="BC34" s="118" t="e">
        <f t="shared" si="14"/>
        <v>#DIV/0!</v>
      </c>
      <c r="BD34" s="44">
        <v>31</v>
      </c>
      <c r="BE34" s="45" t="s">
        <v>380</v>
      </c>
      <c r="BF34" s="116"/>
      <c r="BG34" s="73"/>
      <c r="BH34" s="61"/>
      <c r="BI34" s="77">
        <f t="shared" si="15"/>
        <v>0</v>
      </c>
      <c r="BJ34" s="118" t="e">
        <f t="shared" si="16"/>
        <v>#DIV/0!</v>
      </c>
      <c r="BK34" s="44">
        <v>31</v>
      </c>
      <c r="BL34" s="45" t="s">
        <v>380</v>
      </c>
      <c r="BM34" s="116"/>
      <c r="BN34" s="73"/>
      <c r="BO34" s="61"/>
      <c r="BP34" s="77">
        <f t="shared" si="17"/>
        <v>0</v>
      </c>
      <c r="BQ34" s="118" t="e">
        <f t="shared" si="18"/>
        <v>#DIV/0!</v>
      </c>
      <c r="BR34" s="44">
        <v>31</v>
      </c>
      <c r="BS34" s="45" t="s">
        <v>380</v>
      </c>
      <c r="BT34" s="116"/>
      <c r="BU34" s="73"/>
      <c r="BV34" s="61"/>
      <c r="BW34" s="77">
        <f t="shared" si="19"/>
        <v>0</v>
      </c>
      <c r="BX34" s="118" t="e">
        <f t="shared" si="20"/>
        <v>#DIV/0!</v>
      </c>
      <c r="BY34" s="44">
        <v>31</v>
      </c>
      <c r="BZ34" s="45" t="s">
        <v>380</v>
      </c>
      <c r="CA34" s="116"/>
      <c r="CB34" s="73"/>
      <c r="CC34" s="61"/>
      <c r="CD34" s="119">
        <f t="shared" si="21"/>
        <v>0</v>
      </c>
      <c r="CE34" s="118" t="e">
        <f t="shared" si="22"/>
        <v>#DIV/0!</v>
      </c>
      <c r="CF34" s="44">
        <v>31</v>
      </c>
      <c r="CG34" s="45" t="s">
        <v>380</v>
      </c>
      <c r="CH34" s="120"/>
      <c r="CI34" s="61"/>
      <c r="CJ34" s="61"/>
      <c r="CK34" s="45">
        <f t="shared" si="23"/>
        <v>0</v>
      </c>
      <c r="CL34" s="117" t="e">
        <f t="shared" si="24"/>
        <v>#DIV/0!</v>
      </c>
      <c r="CM34" s="44"/>
    </row>
    <row r="35" spans="1:210" s="45" customFormat="1" ht="15.75" x14ac:dyDescent="0.3">
      <c r="A35" s="44">
        <v>32</v>
      </c>
      <c r="B35" s="45" t="s">
        <v>381</v>
      </c>
      <c r="C35" s="45">
        <v>174</v>
      </c>
      <c r="D35" s="45">
        <v>72</v>
      </c>
      <c r="E35" s="70">
        <v>0</v>
      </c>
      <c r="F35" s="44">
        <v>32</v>
      </c>
      <c r="G35" s="45" t="s">
        <v>381</v>
      </c>
      <c r="H35" s="116"/>
      <c r="I35" s="61"/>
      <c r="J35" s="61"/>
      <c r="K35" s="45">
        <f t="shared" si="0"/>
        <v>0</v>
      </c>
      <c r="L35" s="117" t="e">
        <f t="shared" si="1"/>
        <v>#DIV/0!</v>
      </c>
      <c r="M35" s="44">
        <v>32</v>
      </c>
      <c r="N35" s="45" t="s">
        <v>381</v>
      </c>
      <c r="O35" s="116"/>
      <c r="P35" s="73"/>
      <c r="Q35" s="61"/>
      <c r="R35" s="77">
        <f t="shared" si="2"/>
        <v>0</v>
      </c>
      <c r="S35" s="118" t="e">
        <f t="shared" si="3"/>
        <v>#DIV/0!</v>
      </c>
      <c r="T35" s="44">
        <v>32</v>
      </c>
      <c r="U35" s="45" t="s">
        <v>381</v>
      </c>
      <c r="V35" s="116"/>
      <c r="W35" s="73"/>
      <c r="X35" s="61"/>
      <c r="Y35" s="77">
        <f t="shared" si="4"/>
        <v>0</v>
      </c>
      <c r="Z35" s="118" t="e">
        <f t="shared" si="5"/>
        <v>#DIV/0!</v>
      </c>
      <c r="AA35" s="44">
        <v>32</v>
      </c>
      <c r="AB35" s="45" t="s">
        <v>381</v>
      </c>
      <c r="AC35" s="116"/>
      <c r="AD35" s="73"/>
      <c r="AE35" s="61"/>
      <c r="AF35" s="45">
        <f t="shared" si="6"/>
        <v>0</v>
      </c>
      <c r="AG35" s="45">
        <f t="shared" si="7"/>
        <v>0</v>
      </c>
      <c r="AH35" s="117" t="e">
        <f t="shared" si="8"/>
        <v>#DIV/0!</v>
      </c>
      <c r="AI35" s="44">
        <v>32</v>
      </c>
      <c r="AJ35" s="45" t="s">
        <v>381</v>
      </c>
      <c r="AK35" s="116"/>
      <c r="AL35" s="73"/>
      <c r="AM35" s="61"/>
      <c r="AN35" s="77">
        <f t="shared" si="9"/>
        <v>0</v>
      </c>
      <c r="AO35" s="118" t="e">
        <f t="shared" si="10"/>
        <v>#DIV/0!</v>
      </c>
      <c r="AP35" s="44">
        <v>32</v>
      </c>
      <c r="AQ35" s="45" t="s">
        <v>381</v>
      </c>
      <c r="AR35" s="116"/>
      <c r="AS35" s="73"/>
      <c r="AT35" s="61"/>
      <c r="AU35" s="77">
        <f t="shared" si="11"/>
        <v>0</v>
      </c>
      <c r="AV35" s="118" t="e">
        <f t="shared" si="12"/>
        <v>#DIV/0!</v>
      </c>
      <c r="AW35" s="44">
        <v>32</v>
      </c>
      <c r="AX35" s="45" t="s">
        <v>381</v>
      </c>
      <c r="AY35" s="116"/>
      <c r="AZ35" s="73"/>
      <c r="BA35" s="61"/>
      <c r="BB35" s="77">
        <f t="shared" si="13"/>
        <v>0</v>
      </c>
      <c r="BC35" s="118" t="e">
        <f t="shared" si="14"/>
        <v>#DIV/0!</v>
      </c>
      <c r="BD35" s="44">
        <v>32</v>
      </c>
      <c r="BE35" s="45" t="s">
        <v>381</v>
      </c>
      <c r="BF35" s="116"/>
      <c r="BG35" s="73"/>
      <c r="BH35" s="61"/>
      <c r="BI35" s="77">
        <f t="shared" si="15"/>
        <v>0</v>
      </c>
      <c r="BJ35" s="118" t="e">
        <f t="shared" si="16"/>
        <v>#DIV/0!</v>
      </c>
      <c r="BK35" s="44">
        <v>32</v>
      </c>
      <c r="BL35" s="45" t="s">
        <v>381</v>
      </c>
      <c r="BM35" s="116"/>
      <c r="BN35" s="73"/>
      <c r="BO35" s="61"/>
      <c r="BP35" s="77">
        <f t="shared" si="17"/>
        <v>0</v>
      </c>
      <c r="BQ35" s="118" t="e">
        <f t="shared" si="18"/>
        <v>#DIV/0!</v>
      </c>
      <c r="BR35" s="44">
        <v>32</v>
      </c>
      <c r="BS35" s="45" t="s">
        <v>381</v>
      </c>
      <c r="BT35" s="116"/>
      <c r="BU35" s="73"/>
      <c r="BV35" s="61"/>
      <c r="BW35" s="77">
        <f t="shared" si="19"/>
        <v>0</v>
      </c>
      <c r="BX35" s="118" t="e">
        <f t="shared" si="20"/>
        <v>#DIV/0!</v>
      </c>
      <c r="BY35" s="44">
        <v>32</v>
      </c>
      <c r="BZ35" s="45" t="s">
        <v>381</v>
      </c>
      <c r="CA35" s="116"/>
      <c r="CB35" s="73"/>
      <c r="CC35" s="61"/>
      <c r="CD35" s="119">
        <f t="shared" si="21"/>
        <v>0</v>
      </c>
      <c r="CE35" s="118" t="e">
        <f t="shared" si="22"/>
        <v>#DIV/0!</v>
      </c>
      <c r="CF35" s="44">
        <v>32</v>
      </c>
      <c r="CG35" s="45" t="s">
        <v>381</v>
      </c>
      <c r="CH35" s="120"/>
      <c r="CI35" s="61"/>
      <c r="CJ35" s="61"/>
      <c r="CK35" s="45">
        <f t="shared" si="23"/>
        <v>0</v>
      </c>
      <c r="CL35" s="117" t="e">
        <f t="shared" si="24"/>
        <v>#DIV/0!</v>
      </c>
      <c r="CM35" s="44"/>
    </row>
    <row r="36" spans="1:210" s="45" customFormat="1" ht="15.75" x14ac:dyDescent="0.3">
      <c r="A36" s="44">
        <v>33</v>
      </c>
      <c r="B36" s="45" t="s">
        <v>382</v>
      </c>
      <c r="C36" s="45">
        <v>178</v>
      </c>
      <c r="D36" s="45">
        <v>77</v>
      </c>
      <c r="E36" s="70">
        <v>0</v>
      </c>
      <c r="F36" s="44">
        <v>33</v>
      </c>
      <c r="G36" s="45" t="s">
        <v>382</v>
      </c>
      <c r="H36" s="116"/>
      <c r="I36" s="61"/>
      <c r="J36" s="61"/>
      <c r="K36" s="45">
        <f t="shared" si="0"/>
        <v>0</v>
      </c>
      <c r="L36" s="117" t="e">
        <f t="shared" si="1"/>
        <v>#DIV/0!</v>
      </c>
      <c r="M36" s="44">
        <v>33</v>
      </c>
      <c r="N36" s="45" t="s">
        <v>382</v>
      </c>
      <c r="O36" s="116"/>
      <c r="P36" s="73"/>
      <c r="Q36" s="61"/>
      <c r="R36" s="77">
        <f t="shared" si="2"/>
        <v>0</v>
      </c>
      <c r="S36" s="118" t="e">
        <f t="shared" si="3"/>
        <v>#DIV/0!</v>
      </c>
      <c r="T36" s="44">
        <v>33</v>
      </c>
      <c r="U36" s="45" t="s">
        <v>382</v>
      </c>
      <c r="V36" s="116"/>
      <c r="W36" s="73"/>
      <c r="X36" s="61"/>
      <c r="Y36" s="77">
        <f t="shared" si="4"/>
        <v>0</v>
      </c>
      <c r="Z36" s="118" t="e">
        <f t="shared" si="5"/>
        <v>#DIV/0!</v>
      </c>
      <c r="AA36" s="44">
        <v>33</v>
      </c>
      <c r="AB36" s="45" t="s">
        <v>382</v>
      </c>
      <c r="AC36" s="116"/>
      <c r="AD36" s="73"/>
      <c r="AE36" s="61"/>
      <c r="AF36" s="45">
        <f t="shared" si="6"/>
        <v>0</v>
      </c>
      <c r="AG36" s="45">
        <f t="shared" si="7"/>
        <v>0</v>
      </c>
      <c r="AH36" s="117" t="e">
        <f t="shared" si="8"/>
        <v>#DIV/0!</v>
      </c>
      <c r="AI36" s="44">
        <v>33</v>
      </c>
      <c r="AJ36" s="45" t="s">
        <v>382</v>
      </c>
      <c r="AK36" s="116"/>
      <c r="AL36" s="73"/>
      <c r="AM36" s="61"/>
      <c r="AN36" s="77">
        <f t="shared" si="9"/>
        <v>0</v>
      </c>
      <c r="AO36" s="118" t="e">
        <f t="shared" si="10"/>
        <v>#DIV/0!</v>
      </c>
      <c r="AP36" s="44">
        <v>33</v>
      </c>
      <c r="AQ36" s="45" t="s">
        <v>382</v>
      </c>
      <c r="AR36" s="116"/>
      <c r="AS36" s="73"/>
      <c r="AT36" s="61"/>
      <c r="AU36" s="77">
        <f t="shared" si="11"/>
        <v>0</v>
      </c>
      <c r="AV36" s="118" t="e">
        <f t="shared" si="12"/>
        <v>#DIV/0!</v>
      </c>
      <c r="AW36" s="44">
        <v>33</v>
      </c>
      <c r="AX36" s="45" t="s">
        <v>382</v>
      </c>
      <c r="AY36" s="116"/>
      <c r="AZ36" s="73"/>
      <c r="BA36" s="61"/>
      <c r="BB36" s="77">
        <f t="shared" si="13"/>
        <v>0</v>
      </c>
      <c r="BC36" s="118" t="e">
        <f t="shared" si="14"/>
        <v>#DIV/0!</v>
      </c>
      <c r="BD36" s="44">
        <v>33</v>
      </c>
      <c r="BE36" s="45" t="s">
        <v>382</v>
      </c>
      <c r="BF36" s="116"/>
      <c r="BG36" s="73"/>
      <c r="BH36" s="61"/>
      <c r="BI36" s="77">
        <f t="shared" si="15"/>
        <v>0</v>
      </c>
      <c r="BJ36" s="118" t="e">
        <f t="shared" si="16"/>
        <v>#DIV/0!</v>
      </c>
      <c r="BK36" s="44">
        <v>33</v>
      </c>
      <c r="BL36" s="45" t="s">
        <v>382</v>
      </c>
      <c r="BM36" s="116"/>
      <c r="BN36" s="73"/>
      <c r="BO36" s="61"/>
      <c r="BP36" s="77">
        <f t="shared" si="17"/>
        <v>0</v>
      </c>
      <c r="BQ36" s="118" t="e">
        <f t="shared" si="18"/>
        <v>#DIV/0!</v>
      </c>
      <c r="BR36" s="44">
        <v>33</v>
      </c>
      <c r="BS36" s="45" t="s">
        <v>382</v>
      </c>
      <c r="BT36" s="116"/>
      <c r="BU36" s="73"/>
      <c r="BV36" s="61"/>
      <c r="BW36" s="77">
        <f t="shared" si="19"/>
        <v>0</v>
      </c>
      <c r="BX36" s="118" t="e">
        <f t="shared" si="20"/>
        <v>#DIV/0!</v>
      </c>
      <c r="BY36" s="44">
        <v>33</v>
      </c>
      <c r="BZ36" s="45" t="s">
        <v>382</v>
      </c>
      <c r="CA36" s="116"/>
      <c r="CB36" s="73"/>
      <c r="CC36" s="61"/>
      <c r="CD36" s="119">
        <f t="shared" si="21"/>
        <v>0</v>
      </c>
      <c r="CE36" s="118" t="e">
        <f t="shared" si="22"/>
        <v>#DIV/0!</v>
      </c>
      <c r="CF36" s="44">
        <v>33</v>
      </c>
      <c r="CG36" s="45" t="s">
        <v>382</v>
      </c>
      <c r="CH36" s="120"/>
      <c r="CI36" s="61"/>
      <c r="CJ36" s="61"/>
      <c r="CK36" s="45">
        <f t="shared" si="23"/>
        <v>0</v>
      </c>
      <c r="CL36" s="117" t="e">
        <f t="shared" si="24"/>
        <v>#DIV/0!</v>
      </c>
      <c r="CM36" s="44"/>
    </row>
    <row r="37" spans="1:210" s="45" customFormat="1" ht="15.75" x14ac:dyDescent="0.3">
      <c r="A37" s="44">
        <v>34</v>
      </c>
      <c r="B37" s="45" t="s">
        <v>383</v>
      </c>
      <c r="C37" s="45">
        <v>179</v>
      </c>
      <c r="D37" s="45">
        <v>80</v>
      </c>
      <c r="E37" s="70">
        <v>0</v>
      </c>
      <c r="F37" s="44">
        <v>34</v>
      </c>
      <c r="G37" s="45" t="s">
        <v>383</v>
      </c>
      <c r="H37" s="116"/>
      <c r="I37" s="61"/>
      <c r="J37" s="61"/>
      <c r="K37" s="45">
        <f t="shared" si="0"/>
        <v>0</v>
      </c>
      <c r="L37" s="117" t="e">
        <f t="shared" si="1"/>
        <v>#DIV/0!</v>
      </c>
      <c r="M37" s="44">
        <v>34</v>
      </c>
      <c r="N37" s="45" t="s">
        <v>383</v>
      </c>
      <c r="O37" s="116"/>
      <c r="P37" s="73"/>
      <c r="Q37" s="61"/>
      <c r="R37" s="77">
        <f t="shared" si="2"/>
        <v>0</v>
      </c>
      <c r="S37" s="118" t="e">
        <f t="shared" si="3"/>
        <v>#DIV/0!</v>
      </c>
      <c r="T37" s="44">
        <v>34</v>
      </c>
      <c r="U37" s="45" t="s">
        <v>383</v>
      </c>
      <c r="V37" s="116"/>
      <c r="W37" s="73"/>
      <c r="X37" s="61"/>
      <c r="Y37" s="77">
        <f t="shared" si="4"/>
        <v>0</v>
      </c>
      <c r="Z37" s="118" t="e">
        <f t="shared" si="5"/>
        <v>#DIV/0!</v>
      </c>
      <c r="AA37" s="44">
        <v>34</v>
      </c>
      <c r="AB37" s="45" t="s">
        <v>383</v>
      </c>
      <c r="AC37" s="116"/>
      <c r="AD37" s="73"/>
      <c r="AE37" s="61"/>
      <c r="AF37" s="45">
        <f t="shared" si="6"/>
        <v>0</v>
      </c>
      <c r="AG37" s="45">
        <f t="shared" si="7"/>
        <v>0</v>
      </c>
      <c r="AH37" s="117" t="e">
        <f t="shared" si="8"/>
        <v>#DIV/0!</v>
      </c>
      <c r="AI37" s="44">
        <v>34</v>
      </c>
      <c r="AJ37" s="45" t="s">
        <v>383</v>
      </c>
      <c r="AK37" s="116"/>
      <c r="AL37" s="73"/>
      <c r="AM37" s="61"/>
      <c r="AN37" s="77">
        <f t="shared" si="9"/>
        <v>0</v>
      </c>
      <c r="AO37" s="118" t="e">
        <f t="shared" si="10"/>
        <v>#DIV/0!</v>
      </c>
      <c r="AP37" s="44">
        <v>34</v>
      </c>
      <c r="AQ37" s="45" t="s">
        <v>383</v>
      </c>
      <c r="AR37" s="116"/>
      <c r="AS37" s="73"/>
      <c r="AT37" s="61"/>
      <c r="AU37" s="77">
        <f t="shared" si="11"/>
        <v>0</v>
      </c>
      <c r="AV37" s="118" t="e">
        <f t="shared" si="12"/>
        <v>#DIV/0!</v>
      </c>
      <c r="AW37" s="44">
        <v>34</v>
      </c>
      <c r="AX37" s="45" t="s">
        <v>383</v>
      </c>
      <c r="AY37" s="116"/>
      <c r="AZ37" s="73"/>
      <c r="BA37" s="61"/>
      <c r="BB37" s="77">
        <f t="shared" si="13"/>
        <v>0</v>
      </c>
      <c r="BC37" s="118" t="e">
        <f t="shared" si="14"/>
        <v>#DIV/0!</v>
      </c>
      <c r="BD37" s="44">
        <v>34</v>
      </c>
      <c r="BE37" s="45" t="s">
        <v>383</v>
      </c>
      <c r="BF37" s="116"/>
      <c r="BG37" s="73"/>
      <c r="BH37" s="61"/>
      <c r="BI37" s="77">
        <f t="shared" si="15"/>
        <v>0</v>
      </c>
      <c r="BJ37" s="118" t="e">
        <f t="shared" si="16"/>
        <v>#DIV/0!</v>
      </c>
      <c r="BK37" s="44">
        <v>34</v>
      </c>
      <c r="BL37" s="45" t="s">
        <v>383</v>
      </c>
      <c r="BM37" s="116"/>
      <c r="BN37" s="73"/>
      <c r="BO37" s="61"/>
      <c r="BP37" s="77">
        <f t="shared" si="17"/>
        <v>0</v>
      </c>
      <c r="BQ37" s="118" t="e">
        <f t="shared" si="18"/>
        <v>#DIV/0!</v>
      </c>
      <c r="BR37" s="44">
        <v>34</v>
      </c>
      <c r="BS37" s="45" t="s">
        <v>383</v>
      </c>
      <c r="BT37" s="116"/>
      <c r="BU37" s="73"/>
      <c r="BV37" s="61"/>
      <c r="BW37" s="77">
        <f t="shared" si="19"/>
        <v>0</v>
      </c>
      <c r="BX37" s="118" t="e">
        <f t="shared" si="20"/>
        <v>#DIV/0!</v>
      </c>
      <c r="BY37" s="44">
        <v>34</v>
      </c>
      <c r="BZ37" s="45" t="s">
        <v>383</v>
      </c>
      <c r="CA37" s="116"/>
      <c r="CB37" s="73"/>
      <c r="CC37" s="61"/>
      <c r="CD37" s="119">
        <f t="shared" si="21"/>
        <v>0</v>
      </c>
      <c r="CE37" s="118" t="e">
        <f t="shared" si="22"/>
        <v>#DIV/0!</v>
      </c>
      <c r="CF37" s="44">
        <v>34</v>
      </c>
      <c r="CG37" s="45" t="s">
        <v>383</v>
      </c>
      <c r="CH37" s="120"/>
      <c r="CI37" s="61"/>
      <c r="CJ37" s="61"/>
      <c r="CK37" s="45">
        <f t="shared" si="23"/>
        <v>0</v>
      </c>
      <c r="CL37" s="117" t="e">
        <f t="shared" si="24"/>
        <v>#DIV/0!</v>
      </c>
      <c r="CM37" s="44"/>
    </row>
    <row r="38" spans="1:210" s="45" customFormat="1" ht="15.75" x14ac:dyDescent="0.3">
      <c r="A38" s="44">
        <v>35</v>
      </c>
      <c r="B38" s="45" t="s">
        <v>384</v>
      </c>
      <c r="C38" s="45">
        <v>180</v>
      </c>
      <c r="D38" s="45">
        <v>73</v>
      </c>
      <c r="E38" s="70">
        <v>0</v>
      </c>
      <c r="F38" s="44">
        <v>35</v>
      </c>
      <c r="G38" s="45" t="s">
        <v>384</v>
      </c>
      <c r="H38" s="116"/>
      <c r="I38" s="61"/>
      <c r="J38" s="61"/>
      <c r="K38" s="45">
        <f t="shared" si="0"/>
        <v>0</v>
      </c>
      <c r="L38" s="117" t="e">
        <f t="shared" si="1"/>
        <v>#DIV/0!</v>
      </c>
      <c r="M38" s="44">
        <v>35</v>
      </c>
      <c r="N38" s="45" t="s">
        <v>384</v>
      </c>
      <c r="O38" s="116"/>
      <c r="P38" s="73"/>
      <c r="Q38" s="61"/>
      <c r="R38" s="77">
        <f t="shared" si="2"/>
        <v>0</v>
      </c>
      <c r="S38" s="118" t="e">
        <f t="shared" si="3"/>
        <v>#DIV/0!</v>
      </c>
      <c r="T38" s="44">
        <v>35</v>
      </c>
      <c r="U38" s="45" t="s">
        <v>384</v>
      </c>
      <c r="V38" s="116"/>
      <c r="W38" s="73"/>
      <c r="X38" s="61"/>
      <c r="Y38" s="77">
        <f t="shared" si="4"/>
        <v>0</v>
      </c>
      <c r="Z38" s="118" t="e">
        <f t="shared" si="5"/>
        <v>#DIV/0!</v>
      </c>
      <c r="AA38" s="44">
        <v>35</v>
      </c>
      <c r="AB38" s="45" t="s">
        <v>384</v>
      </c>
      <c r="AC38" s="116"/>
      <c r="AD38" s="73"/>
      <c r="AE38" s="61"/>
      <c r="AF38" s="45">
        <f t="shared" si="6"/>
        <v>0</v>
      </c>
      <c r="AG38" s="45">
        <f t="shared" si="7"/>
        <v>0</v>
      </c>
      <c r="AH38" s="117" t="e">
        <f t="shared" si="8"/>
        <v>#DIV/0!</v>
      </c>
      <c r="AI38" s="44">
        <v>35</v>
      </c>
      <c r="AJ38" s="45" t="s">
        <v>384</v>
      </c>
      <c r="AK38" s="116"/>
      <c r="AL38" s="73"/>
      <c r="AM38" s="61"/>
      <c r="AN38" s="77">
        <f t="shared" si="9"/>
        <v>0</v>
      </c>
      <c r="AO38" s="118" t="e">
        <f t="shared" si="10"/>
        <v>#DIV/0!</v>
      </c>
      <c r="AP38" s="44">
        <v>35</v>
      </c>
      <c r="AQ38" s="45" t="s">
        <v>384</v>
      </c>
      <c r="AR38" s="116"/>
      <c r="AS38" s="73"/>
      <c r="AT38" s="61"/>
      <c r="AU38" s="77">
        <f t="shared" si="11"/>
        <v>0</v>
      </c>
      <c r="AV38" s="118" t="e">
        <f t="shared" si="12"/>
        <v>#DIV/0!</v>
      </c>
      <c r="AW38" s="44">
        <v>35</v>
      </c>
      <c r="AX38" s="45" t="s">
        <v>384</v>
      </c>
      <c r="AY38" s="116"/>
      <c r="AZ38" s="73"/>
      <c r="BA38" s="61"/>
      <c r="BB38" s="77">
        <f t="shared" si="13"/>
        <v>0</v>
      </c>
      <c r="BC38" s="118" t="e">
        <f t="shared" si="14"/>
        <v>#DIV/0!</v>
      </c>
      <c r="BD38" s="44">
        <v>35</v>
      </c>
      <c r="BE38" s="45" t="s">
        <v>384</v>
      </c>
      <c r="BF38" s="116"/>
      <c r="BG38" s="73"/>
      <c r="BH38" s="61"/>
      <c r="BI38" s="77">
        <f t="shared" si="15"/>
        <v>0</v>
      </c>
      <c r="BJ38" s="118" t="e">
        <f t="shared" si="16"/>
        <v>#DIV/0!</v>
      </c>
      <c r="BK38" s="44">
        <v>35</v>
      </c>
      <c r="BL38" s="45" t="s">
        <v>384</v>
      </c>
      <c r="BM38" s="116"/>
      <c r="BN38" s="73"/>
      <c r="BO38" s="61"/>
      <c r="BP38" s="77">
        <f t="shared" si="17"/>
        <v>0</v>
      </c>
      <c r="BQ38" s="118" t="e">
        <f t="shared" si="18"/>
        <v>#DIV/0!</v>
      </c>
      <c r="BR38" s="44">
        <v>35</v>
      </c>
      <c r="BS38" s="45" t="s">
        <v>384</v>
      </c>
      <c r="BT38" s="116"/>
      <c r="BU38" s="73"/>
      <c r="BV38" s="61"/>
      <c r="BW38" s="77">
        <f t="shared" si="19"/>
        <v>0</v>
      </c>
      <c r="BX38" s="118" t="e">
        <f t="shared" si="20"/>
        <v>#DIV/0!</v>
      </c>
      <c r="BY38" s="44">
        <v>35</v>
      </c>
      <c r="BZ38" s="45" t="s">
        <v>384</v>
      </c>
      <c r="CA38" s="116"/>
      <c r="CB38" s="73"/>
      <c r="CC38" s="61"/>
      <c r="CD38" s="119">
        <f t="shared" si="21"/>
        <v>0</v>
      </c>
      <c r="CE38" s="118" t="e">
        <f t="shared" si="22"/>
        <v>#DIV/0!</v>
      </c>
      <c r="CF38" s="44">
        <v>35</v>
      </c>
      <c r="CG38" s="45" t="s">
        <v>384</v>
      </c>
      <c r="CH38" s="120"/>
      <c r="CI38" s="61"/>
      <c r="CJ38" s="61"/>
      <c r="CK38" s="45">
        <f t="shared" si="23"/>
        <v>0</v>
      </c>
      <c r="CL38" s="117" t="e">
        <f t="shared" si="24"/>
        <v>#DIV/0!</v>
      </c>
      <c r="CM38" s="44"/>
    </row>
    <row r="39" spans="1:210" s="45" customFormat="1" ht="15.75" x14ac:dyDescent="0.3">
      <c r="A39" s="44">
        <v>36</v>
      </c>
      <c r="B39" s="45" t="s">
        <v>385</v>
      </c>
      <c r="C39" s="45">
        <v>190</v>
      </c>
      <c r="D39" s="45">
        <v>89</v>
      </c>
      <c r="E39" s="70">
        <v>0</v>
      </c>
      <c r="F39" s="44">
        <v>36</v>
      </c>
      <c r="G39" s="45" t="s">
        <v>385</v>
      </c>
      <c r="H39" s="116"/>
      <c r="I39" s="61"/>
      <c r="J39" s="61"/>
      <c r="K39" s="45">
        <f t="shared" si="0"/>
        <v>0</v>
      </c>
      <c r="L39" s="117" t="e">
        <f t="shared" si="1"/>
        <v>#DIV/0!</v>
      </c>
      <c r="M39" s="44">
        <v>36</v>
      </c>
      <c r="N39" s="45" t="s">
        <v>385</v>
      </c>
      <c r="O39" s="116"/>
      <c r="P39" s="73"/>
      <c r="Q39" s="61"/>
      <c r="R39" s="77">
        <f t="shared" si="2"/>
        <v>0</v>
      </c>
      <c r="S39" s="118" t="e">
        <f t="shared" si="3"/>
        <v>#DIV/0!</v>
      </c>
      <c r="T39" s="44">
        <v>36</v>
      </c>
      <c r="U39" s="45" t="s">
        <v>385</v>
      </c>
      <c r="V39" s="116"/>
      <c r="W39" s="73"/>
      <c r="X39" s="61"/>
      <c r="Y39" s="77">
        <f t="shared" si="4"/>
        <v>0</v>
      </c>
      <c r="Z39" s="118" t="e">
        <f t="shared" si="5"/>
        <v>#DIV/0!</v>
      </c>
      <c r="AA39" s="44">
        <v>36</v>
      </c>
      <c r="AB39" s="45" t="s">
        <v>385</v>
      </c>
      <c r="AC39" s="116"/>
      <c r="AD39" s="73"/>
      <c r="AE39" s="61"/>
      <c r="AF39" s="45">
        <f t="shared" si="6"/>
        <v>0</v>
      </c>
      <c r="AG39" s="45">
        <f t="shared" si="7"/>
        <v>0</v>
      </c>
      <c r="AH39" s="117" t="e">
        <f t="shared" si="8"/>
        <v>#DIV/0!</v>
      </c>
      <c r="AI39" s="44">
        <v>36</v>
      </c>
      <c r="AJ39" s="45" t="s">
        <v>385</v>
      </c>
      <c r="AK39" s="116"/>
      <c r="AL39" s="73"/>
      <c r="AM39" s="61"/>
      <c r="AN39" s="77">
        <f t="shared" si="9"/>
        <v>0</v>
      </c>
      <c r="AO39" s="118" t="e">
        <f t="shared" si="10"/>
        <v>#DIV/0!</v>
      </c>
      <c r="AP39" s="44">
        <v>36</v>
      </c>
      <c r="AQ39" s="45" t="s">
        <v>385</v>
      </c>
      <c r="AR39" s="116"/>
      <c r="AS39" s="73"/>
      <c r="AT39" s="61"/>
      <c r="AU39" s="77">
        <f t="shared" si="11"/>
        <v>0</v>
      </c>
      <c r="AV39" s="118" t="e">
        <f t="shared" si="12"/>
        <v>#DIV/0!</v>
      </c>
      <c r="AW39" s="44">
        <v>36</v>
      </c>
      <c r="AX39" s="45" t="s">
        <v>385</v>
      </c>
      <c r="AY39" s="116"/>
      <c r="AZ39" s="73"/>
      <c r="BA39" s="61"/>
      <c r="BB39" s="77">
        <f t="shared" si="13"/>
        <v>0</v>
      </c>
      <c r="BC39" s="118" t="e">
        <f t="shared" si="14"/>
        <v>#DIV/0!</v>
      </c>
      <c r="BD39" s="44">
        <v>36</v>
      </c>
      <c r="BE39" s="45" t="s">
        <v>385</v>
      </c>
      <c r="BF39" s="116"/>
      <c r="BG39" s="73"/>
      <c r="BH39" s="61"/>
      <c r="BI39" s="77">
        <f t="shared" si="15"/>
        <v>0</v>
      </c>
      <c r="BJ39" s="118" t="e">
        <f t="shared" si="16"/>
        <v>#DIV/0!</v>
      </c>
      <c r="BK39" s="44">
        <v>36</v>
      </c>
      <c r="BL39" s="45" t="s">
        <v>385</v>
      </c>
      <c r="BM39" s="116"/>
      <c r="BN39" s="73"/>
      <c r="BO39" s="61"/>
      <c r="BP39" s="77">
        <f t="shared" si="17"/>
        <v>0</v>
      </c>
      <c r="BQ39" s="118" t="e">
        <f t="shared" si="18"/>
        <v>#DIV/0!</v>
      </c>
      <c r="BR39" s="44">
        <v>36</v>
      </c>
      <c r="BS39" s="45" t="s">
        <v>385</v>
      </c>
      <c r="BT39" s="116"/>
      <c r="BU39" s="73"/>
      <c r="BV39" s="61"/>
      <c r="BW39" s="77">
        <f t="shared" si="19"/>
        <v>0</v>
      </c>
      <c r="BX39" s="118" t="e">
        <f t="shared" si="20"/>
        <v>#DIV/0!</v>
      </c>
      <c r="BY39" s="44">
        <v>36</v>
      </c>
      <c r="BZ39" s="45" t="s">
        <v>385</v>
      </c>
      <c r="CA39" s="116"/>
      <c r="CB39" s="73"/>
      <c r="CC39" s="61"/>
      <c r="CD39" s="119">
        <f t="shared" si="21"/>
        <v>0</v>
      </c>
      <c r="CE39" s="118" t="e">
        <f t="shared" si="22"/>
        <v>#DIV/0!</v>
      </c>
      <c r="CF39" s="44">
        <v>36</v>
      </c>
      <c r="CG39" s="45" t="s">
        <v>385</v>
      </c>
      <c r="CH39" s="120"/>
      <c r="CI39" s="61"/>
      <c r="CJ39" s="61"/>
      <c r="CK39" s="45">
        <f t="shared" si="23"/>
        <v>0</v>
      </c>
      <c r="CL39" s="117" t="e">
        <f t="shared" si="24"/>
        <v>#DIV/0!</v>
      </c>
      <c r="CM39" s="44"/>
    </row>
    <row r="40" spans="1:210" s="45" customFormat="1" ht="15.75" x14ac:dyDescent="0.3">
      <c r="A40" s="44">
        <v>37</v>
      </c>
      <c r="B40" s="45" t="s">
        <v>386</v>
      </c>
      <c r="C40" s="45">
        <v>191</v>
      </c>
      <c r="D40" s="45">
        <v>80</v>
      </c>
      <c r="E40" s="70">
        <v>0</v>
      </c>
      <c r="F40" s="44">
        <v>37</v>
      </c>
      <c r="G40" s="45" t="s">
        <v>386</v>
      </c>
      <c r="H40" s="116"/>
      <c r="I40" s="61"/>
      <c r="J40" s="61"/>
      <c r="K40" s="45">
        <f t="shared" si="0"/>
        <v>0</v>
      </c>
      <c r="L40" s="117" t="e">
        <f t="shared" si="1"/>
        <v>#DIV/0!</v>
      </c>
      <c r="M40" s="44">
        <v>37</v>
      </c>
      <c r="N40" s="45" t="s">
        <v>386</v>
      </c>
      <c r="O40" s="116"/>
      <c r="P40" s="73"/>
      <c r="Q40" s="61"/>
      <c r="R40" s="77">
        <f t="shared" si="2"/>
        <v>0</v>
      </c>
      <c r="S40" s="118" t="e">
        <f t="shared" si="3"/>
        <v>#DIV/0!</v>
      </c>
      <c r="T40" s="44">
        <v>37</v>
      </c>
      <c r="U40" s="45" t="s">
        <v>386</v>
      </c>
      <c r="V40" s="116"/>
      <c r="W40" s="73"/>
      <c r="X40" s="61"/>
      <c r="Y40" s="77">
        <f t="shared" si="4"/>
        <v>0</v>
      </c>
      <c r="Z40" s="118" t="e">
        <f t="shared" si="5"/>
        <v>#DIV/0!</v>
      </c>
      <c r="AA40" s="44">
        <v>37</v>
      </c>
      <c r="AB40" s="45" t="s">
        <v>386</v>
      </c>
      <c r="AC40" s="116"/>
      <c r="AD40" s="73"/>
      <c r="AE40" s="61"/>
      <c r="AF40" s="45">
        <f t="shared" si="6"/>
        <v>0</v>
      </c>
      <c r="AG40" s="45">
        <f t="shared" si="7"/>
        <v>0</v>
      </c>
      <c r="AH40" s="117" t="e">
        <f t="shared" si="8"/>
        <v>#DIV/0!</v>
      </c>
      <c r="AI40" s="44">
        <v>37</v>
      </c>
      <c r="AJ40" s="45" t="s">
        <v>386</v>
      </c>
      <c r="AK40" s="116"/>
      <c r="AL40" s="73"/>
      <c r="AM40" s="61"/>
      <c r="AN40" s="77">
        <f t="shared" si="9"/>
        <v>0</v>
      </c>
      <c r="AO40" s="118" t="e">
        <f t="shared" si="10"/>
        <v>#DIV/0!</v>
      </c>
      <c r="AP40" s="44">
        <v>37</v>
      </c>
      <c r="AQ40" s="45" t="s">
        <v>386</v>
      </c>
      <c r="AR40" s="116"/>
      <c r="AS40" s="73"/>
      <c r="AT40" s="61"/>
      <c r="AU40" s="77">
        <f t="shared" si="11"/>
        <v>0</v>
      </c>
      <c r="AV40" s="118" t="e">
        <f t="shared" si="12"/>
        <v>#DIV/0!</v>
      </c>
      <c r="AW40" s="44">
        <v>37</v>
      </c>
      <c r="AX40" s="45" t="s">
        <v>386</v>
      </c>
      <c r="AY40" s="116"/>
      <c r="AZ40" s="73"/>
      <c r="BA40" s="61"/>
      <c r="BB40" s="77">
        <f t="shared" si="13"/>
        <v>0</v>
      </c>
      <c r="BC40" s="118" t="e">
        <f t="shared" si="14"/>
        <v>#DIV/0!</v>
      </c>
      <c r="BD40" s="44">
        <v>37</v>
      </c>
      <c r="BE40" s="45" t="s">
        <v>386</v>
      </c>
      <c r="BF40" s="116"/>
      <c r="BG40" s="73"/>
      <c r="BH40" s="61"/>
      <c r="BI40" s="77">
        <f t="shared" si="15"/>
        <v>0</v>
      </c>
      <c r="BJ40" s="118" t="e">
        <f t="shared" si="16"/>
        <v>#DIV/0!</v>
      </c>
      <c r="BK40" s="44">
        <v>37</v>
      </c>
      <c r="BL40" s="45" t="s">
        <v>386</v>
      </c>
      <c r="BM40" s="116"/>
      <c r="BN40" s="73"/>
      <c r="BO40" s="61"/>
      <c r="BP40" s="77">
        <f t="shared" si="17"/>
        <v>0</v>
      </c>
      <c r="BQ40" s="118" t="e">
        <f t="shared" si="18"/>
        <v>#DIV/0!</v>
      </c>
      <c r="BR40" s="44">
        <v>37</v>
      </c>
      <c r="BS40" s="45" t="s">
        <v>386</v>
      </c>
      <c r="BT40" s="116"/>
      <c r="BU40" s="73"/>
      <c r="BV40" s="61"/>
      <c r="BW40" s="77">
        <f t="shared" si="19"/>
        <v>0</v>
      </c>
      <c r="BX40" s="118" t="e">
        <f t="shared" si="20"/>
        <v>#DIV/0!</v>
      </c>
      <c r="BY40" s="44">
        <v>37</v>
      </c>
      <c r="BZ40" s="45" t="s">
        <v>386</v>
      </c>
      <c r="CA40" s="116"/>
      <c r="CB40" s="73"/>
      <c r="CC40" s="61"/>
      <c r="CD40" s="119">
        <f t="shared" si="21"/>
        <v>0</v>
      </c>
      <c r="CE40" s="118" t="e">
        <f t="shared" si="22"/>
        <v>#DIV/0!</v>
      </c>
      <c r="CF40" s="44">
        <v>37</v>
      </c>
      <c r="CG40" s="45" t="s">
        <v>386</v>
      </c>
      <c r="CH40" s="120"/>
      <c r="CI40" s="61"/>
      <c r="CJ40" s="61"/>
      <c r="CK40" s="45">
        <f t="shared" si="23"/>
        <v>0</v>
      </c>
      <c r="CL40" s="117" t="e">
        <f t="shared" si="24"/>
        <v>#DIV/0!</v>
      </c>
      <c r="CM40" s="44"/>
    </row>
    <row r="41" spans="1:210" s="45" customFormat="1" ht="15.75" x14ac:dyDescent="0.3">
      <c r="A41" s="44">
        <v>38</v>
      </c>
      <c r="B41" s="45" t="s">
        <v>152</v>
      </c>
      <c r="C41" s="45">
        <v>197</v>
      </c>
      <c r="D41" s="45">
        <v>84</v>
      </c>
      <c r="E41" s="70">
        <v>3</v>
      </c>
      <c r="F41" s="44">
        <v>38</v>
      </c>
      <c r="G41" s="45" t="s">
        <v>152</v>
      </c>
      <c r="H41" s="44">
        <v>7</v>
      </c>
      <c r="I41" s="45">
        <v>11</v>
      </c>
      <c r="J41" s="45">
        <v>12</v>
      </c>
      <c r="K41" s="45">
        <f t="shared" si="0"/>
        <v>30</v>
      </c>
      <c r="L41" s="117">
        <f t="shared" si="1"/>
        <v>10</v>
      </c>
      <c r="M41" s="44">
        <v>38</v>
      </c>
      <c r="N41" s="45" t="s">
        <v>152</v>
      </c>
      <c r="O41" s="44">
        <v>2</v>
      </c>
      <c r="P41" s="77">
        <v>1</v>
      </c>
      <c r="Q41" s="45">
        <v>4</v>
      </c>
      <c r="R41" s="77">
        <f t="shared" si="2"/>
        <v>7</v>
      </c>
      <c r="S41" s="118">
        <f t="shared" si="3"/>
        <v>2.3333333333333335</v>
      </c>
      <c r="T41" s="44">
        <v>38</v>
      </c>
      <c r="U41" s="45" t="s">
        <v>152</v>
      </c>
      <c r="V41" s="44">
        <v>1</v>
      </c>
      <c r="W41" s="77">
        <v>0</v>
      </c>
      <c r="X41" s="45">
        <v>1</v>
      </c>
      <c r="Y41" s="77">
        <f t="shared" si="4"/>
        <v>2</v>
      </c>
      <c r="Z41" s="118">
        <f t="shared" si="5"/>
        <v>0.66666666666666663</v>
      </c>
      <c r="AA41" s="44">
        <v>38</v>
      </c>
      <c r="AB41" s="45" t="s">
        <v>152</v>
      </c>
      <c r="AC41" s="44">
        <v>2</v>
      </c>
      <c r="AD41" s="77">
        <v>6</v>
      </c>
      <c r="AE41" s="45">
        <v>6</v>
      </c>
      <c r="AF41" s="45">
        <f t="shared" si="6"/>
        <v>14</v>
      </c>
      <c r="AG41" s="45">
        <f t="shared" si="7"/>
        <v>16</v>
      </c>
      <c r="AH41" s="117">
        <f t="shared" si="8"/>
        <v>5.333333333333333</v>
      </c>
      <c r="AI41" s="44">
        <v>38</v>
      </c>
      <c r="AJ41" s="45" t="s">
        <v>152</v>
      </c>
      <c r="AK41" s="44">
        <v>4</v>
      </c>
      <c r="AL41" s="77">
        <v>4</v>
      </c>
      <c r="AM41" s="45">
        <v>1</v>
      </c>
      <c r="AN41" s="77">
        <f t="shared" si="9"/>
        <v>9</v>
      </c>
      <c r="AO41" s="118">
        <f t="shared" si="10"/>
        <v>3</v>
      </c>
      <c r="AP41" s="44">
        <v>38</v>
      </c>
      <c r="AQ41" s="45" t="s">
        <v>152</v>
      </c>
      <c r="AR41" s="44">
        <v>0</v>
      </c>
      <c r="AS41" s="77">
        <v>0</v>
      </c>
      <c r="AT41" s="45">
        <v>0</v>
      </c>
      <c r="AU41" s="77">
        <f t="shared" si="11"/>
        <v>0</v>
      </c>
      <c r="AV41" s="118">
        <f t="shared" si="12"/>
        <v>0</v>
      </c>
      <c r="AW41" s="44">
        <v>38</v>
      </c>
      <c r="AX41" s="45" t="s">
        <v>152</v>
      </c>
      <c r="AY41" s="44">
        <v>3</v>
      </c>
      <c r="AZ41" s="77">
        <v>0</v>
      </c>
      <c r="BA41" s="45">
        <v>0</v>
      </c>
      <c r="BB41" s="77">
        <f t="shared" si="13"/>
        <v>3</v>
      </c>
      <c r="BC41" s="118">
        <f t="shared" si="14"/>
        <v>1</v>
      </c>
      <c r="BD41" s="44">
        <v>38</v>
      </c>
      <c r="BE41" s="45" t="s">
        <v>152</v>
      </c>
      <c r="BF41" s="44">
        <v>3</v>
      </c>
      <c r="BG41" s="77">
        <v>2</v>
      </c>
      <c r="BH41" s="45">
        <v>4</v>
      </c>
      <c r="BI41" s="77">
        <f t="shared" si="15"/>
        <v>9</v>
      </c>
      <c r="BJ41" s="118">
        <f t="shared" si="16"/>
        <v>3</v>
      </c>
      <c r="BK41" s="44">
        <v>38</v>
      </c>
      <c r="BL41" s="45" t="s">
        <v>152</v>
      </c>
      <c r="BM41" s="44">
        <v>4</v>
      </c>
      <c r="BN41" s="77">
        <v>9</v>
      </c>
      <c r="BO41" s="45">
        <v>8</v>
      </c>
      <c r="BP41" s="77">
        <f t="shared" si="17"/>
        <v>21</v>
      </c>
      <c r="BQ41" s="118">
        <f t="shared" si="18"/>
        <v>7</v>
      </c>
      <c r="BR41" s="44">
        <v>38</v>
      </c>
      <c r="BS41" s="45" t="s">
        <v>152</v>
      </c>
      <c r="BT41" s="44">
        <v>0</v>
      </c>
      <c r="BU41" s="77">
        <v>1</v>
      </c>
      <c r="BV41" s="45">
        <v>2</v>
      </c>
      <c r="BW41" s="77">
        <f t="shared" si="19"/>
        <v>3</v>
      </c>
      <c r="BX41" s="118">
        <f t="shared" si="20"/>
        <v>1</v>
      </c>
      <c r="BY41" s="44">
        <v>38</v>
      </c>
      <c r="BZ41" s="45" t="s">
        <v>152</v>
      </c>
      <c r="CA41" s="44">
        <v>0</v>
      </c>
      <c r="CB41" s="77">
        <v>1</v>
      </c>
      <c r="CC41" s="45">
        <v>0</v>
      </c>
      <c r="CD41" s="119">
        <f t="shared" si="21"/>
        <v>1</v>
      </c>
      <c r="CE41" s="118">
        <f t="shared" si="22"/>
        <v>0.33333333333333331</v>
      </c>
      <c r="CF41" s="44">
        <v>38</v>
      </c>
      <c r="CG41" s="45" t="s">
        <v>152</v>
      </c>
      <c r="CH41" s="74">
        <v>43</v>
      </c>
      <c r="CI41" s="45">
        <v>55</v>
      </c>
      <c r="CJ41" s="45">
        <v>58</v>
      </c>
      <c r="CK41" s="45">
        <f t="shared" si="23"/>
        <v>156</v>
      </c>
      <c r="CL41" s="117">
        <f t="shared" si="24"/>
        <v>52</v>
      </c>
      <c r="CM41" s="44"/>
    </row>
    <row r="42" spans="1:210" s="45" customFormat="1" ht="15.75" x14ac:dyDescent="0.3">
      <c r="A42" s="44">
        <v>39</v>
      </c>
      <c r="B42" s="45" t="s">
        <v>153</v>
      </c>
      <c r="C42" s="45">
        <v>187</v>
      </c>
      <c r="D42" s="45">
        <v>84</v>
      </c>
      <c r="E42" s="70">
        <v>3</v>
      </c>
      <c r="F42" s="44">
        <v>39</v>
      </c>
      <c r="G42" s="45" t="s">
        <v>153</v>
      </c>
      <c r="H42" s="44">
        <v>12</v>
      </c>
      <c r="I42" s="45">
        <v>19</v>
      </c>
      <c r="J42" s="45">
        <v>16</v>
      </c>
      <c r="K42" s="45">
        <f t="shared" si="0"/>
        <v>47</v>
      </c>
      <c r="L42" s="117">
        <f t="shared" si="1"/>
        <v>15.666666666666666</v>
      </c>
      <c r="M42" s="44">
        <v>39</v>
      </c>
      <c r="N42" s="45" t="s">
        <v>153</v>
      </c>
      <c r="O42" s="44">
        <v>2</v>
      </c>
      <c r="P42" s="77">
        <v>4</v>
      </c>
      <c r="Q42" s="45">
        <v>4</v>
      </c>
      <c r="R42" s="77">
        <f t="shared" si="2"/>
        <v>10</v>
      </c>
      <c r="S42" s="118">
        <f t="shared" si="3"/>
        <v>3.3333333333333335</v>
      </c>
      <c r="T42" s="44">
        <v>39</v>
      </c>
      <c r="U42" s="45" t="s">
        <v>153</v>
      </c>
      <c r="V42" s="44">
        <v>2</v>
      </c>
      <c r="W42" s="77">
        <v>2</v>
      </c>
      <c r="X42" s="45">
        <v>1</v>
      </c>
      <c r="Y42" s="77">
        <f t="shared" si="4"/>
        <v>5</v>
      </c>
      <c r="Z42" s="118">
        <f t="shared" si="5"/>
        <v>1.6666666666666667</v>
      </c>
      <c r="AA42" s="44">
        <v>39</v>
      </c>
      <c r="AB42" s="45" t="s">
        <v>153</v>
      </c>
      <c r="AC42" s="44">
        <v>0</v>
      </c>
      <c r="AD42" s="77">
        <v>6</v>
      </c>
      <c r="AE42" s="45">
        <v>5</v>
      </c>
      <c r="AF42" s="45">
        <f t="shared" si="6"/>
        <v>11</v>
      </c>
      <c r="AG42" s="45">
        <f t="shared" si="7"/>
        <v>16</v>
      </c>
      <c r="AH42" s="117">
        <f t="shared" si="8"/>
        <v>5.333333333333333</v>
      </c>
      <c r="AI42" s="44">
        <v>39</v>
      </c>
      <c r="AJ42" s="45" t="s">
        <v>153</v>
      </c>
      <c r="AK42" s="44">
        <v>2</v>
      </c>
      <c r="AL42" s="77">
        <v>2</v>
      </c>
      <c r="AM42" s="45">
        <v>1</v>
      </c>
      <c r="AN42" s="77">
        <f t="shared" si="9"/>
        <v>5</v>
      </c>
      <c r="AO42" s="118">
        <f t="shared" si="10"/>
        <v>1.6666666666666667</v>
      </c>
      <c r="AP42" s="44">
        <v>39</v>
      </c>
      <c r="AQ42" s="45" t="s">
        <v>153</v>
      </c>
      <c r="AR42" s="44">
        <v>1</v>
      </c>
      <c r="AS42" s="77">
        <v>0</v>
      </c>
      <c r="AT42" s="45">
        <v>0</v>
      </c>
      <c r="AU42" s="77">
        <f t="shared" si="11"/>
        <v>1</v>
      </c>
      <c r="AV42" s="118">
        <f t="shared" si="12"/>
        <v>0.33333333333333331</v>
      </c>
      <c r="AW42" s="44">
        <v>39</v>
      </c>
      <c r="AX42" s="45" t="s">
        <v>153</v>
      </c>
      <c r="AY42" s="44">
        <v>1</v>
      </c>
      <c r="AZ42" s="77">
        <v>0</v>
      </c>
      <c r="BA42" s="45">
        <v>1</v>
      </c>
      <c r="BB42" s="77">
        <f t="shared" si="13"/>
        <v>2</v>
      </c>
      <c r="BC42" s="118">
        <f t="shared" si="14"/>
        <v>0.66666666666666663</v>
      </c>
      <c r="BD42" s="44">
        <v>39</v>
      </c>
      <c r="BE42" s="45" t="s">
        <v>153</v>
      </c>
      <c r="BF42" s="44">
        <v>6</v>
      </c>
      <c r="BG42" s="77">
        <v>8</v>
      </c>
      <c r="BH42" s="45">
        <v>3</v>
      </c>
      <c r="BI42" s="77">
        <f t="shared" si="15"/>
        <v>17</v>
      </c>
      <c r="BJ42" s="118">
        <f t="shared" si="16"/>
        <v>5.666666666666667</v>
      </c>
      <c r="BK42" s="44">
        <v>39</v>
      </c>
      <c r="BL42" s="45" t="s">
        <v>153</v>
      </c>
      <c r="BM42" s="44">
        <v>4</v>
      </c>
      <c r="BN42" s="77">
        <v>11</v>
      </c>
      <c r="BO42" s="45">
        <v>12</v>
      </c>
      <c r="BP42" s="77">
        <f t="shared" si="17"/>
        <v>27</v>
      </c>
      <c r="BQ42" s="118">
        <f t="shared" si="18"/>
        <v>9</v>
      </c>
      <c r="BR42" s="44">
        <v>39</v>
      </c>
      <c r="BS42" s="45" t="s">
        <v>153</v>
      </c>
      <c r="BT42" s="44">
        <v>1</v>
      </c>
      <c r="BU42" s="77">
        <v>3</v>
      </c>
      <c r="BV42" s="45">
        <v>5</v>
      </c>
      <c r="BW42" s="77">
        <f t="shared" si="19"/>
        <v>9</v>
      </c>
      <c r="BX42" s="118">
        <f t="shared" si="20"/>
        <v>3</v>
      </c>
      <c r="BY42" s="44">
        <v>39</v>
      </c>
      <c r="BZ42" s="45" t="s">
        <v>153</v>
      </c>
      <c r="CA42" s="44">
        <v>1</v>
      </c>
      <c r="CB42" s="77">
        <v>1</v>
      </c>
      <c r="CC42" s="45">
        <v>2</v>
      </c>
      <c r="CD42" s="119">
        <f t="shared" si="21"/>
        <v>4</v>
      </c>
      <c r="CE42" s="118">
        <f t="shared" si="22"/>
        <v>1.3333333333333333</v>
      </c>
      <c r="CF42" s="44">
        <v>39</v>
      </c>
      <c r="CG42" s="45" t="s">
        <v>153</v>
      </c>
      <c r="CH42" s="74">
        <v>58</v>
      </c>
      <c r="CI42" s="45">
        <v>68</v>
      </c>
      <c r="CJ42" s="45">
        <v>75</v>
      </c>
      <c r="CK42" s="45">
        <f t="shared" si="23"/>
        <v>201</v>
      </c>
      <c r="CL42" s="117">
        <f t="shared" si="24"/>
        <v>67</v>
      </c>
      <c r="CM42" s="44"/>
    </row>
    <row r="43" spans="1:210" s="45" customFormat="1" ht="15.75" x14ac:dyDescent="0.3">
      <c r="A43" s="44">
        <v>40</v>
      </c>
      <c r="B43" s="45" t="s">
        <v>154</v>
      </c>
      <c r="C43" s="45">
        <v>198</v>
      </c>
      <c r="D43" s="45">
        <v>87</v>
      </c>
      <c r="E43" s="70">
        <v>3</v>
      </c>
      <c r="F43" s="44">
        <v>40</v>
      </c>
      <c r="G43" s="45" t="s">
        <v>154</v>
      </c>
      <c r="H43" s="44">
        <v>9</v>
      </c>
      <c r="I43" s="45">
        <v>14</v>
      </c>
      <c r="J43" s="45">
        <v>14</v>
      </c>
      <c r="K43" s="45">
        <f t="shared" si="0"/>
        <v>37</v>
      </c>
      <c r="L43" s="117">
        <f t="shared" si="1"/>
        <v>12.333333333333334</v>
      </c>
      <c r="M43" s="44">
        <v>40</v>
      </c>
      <c r="N43" s="45" t="s">
        <v>154</v>
      </c>
      <c r="O43" s="44">
        <v>4</v>
      </c>
      <c r="P43" s="77">
        <v>2</v>
      </c>
      <c r="Q43" s="45">
        <v>1</v>
      </c>
      <c r="R43" s="77">
        <f t="shared" si="2"/>
        <v>7</v>
      </c>
      <c r="S43" s="118">
        <f t="shared" si="3"/>
        <v>2.3333333333333335</v>
      </c>
      <c r="T43" s="44">
        <v>40</v>
      </c>
      <c r="U43" s="45" t="s">
        <v>154</v>
      </c>
      <c r="V43" s="44">
        <v>0</v>
      </c>
      <c r="W43" s="77">
        <v>2</v>
      </c>
      <c r="X43" s="45">
        <v>1</v>
      </c>
      <c r="Y43" s="77">
        <f t="shared" si="4"/>
        <v>3</v>
      </c>
      <c r="Z43" s="118">
        <f t="shared" si="5"/>
        <v>1</v>
      </c>
      <c r="AA43" s="44">
        <v>40</v>
      </c>
      <c r="AB43" s="45" t="s">
        <v>154</v>
      </c>
      <c r="AC43" s="44">
        <v>4</v>
      </c>
      <c r="AD43" s="77">
        <v>2</v>
      </c>
      <c r="AE43" s="45">
        <v>1</v>
      </c>
      <c r="AF43" s="45">
        <f t="shared" si="6"/>
        <v>7</v>
      </c>
      <c r="AG43" s="45">
        <f t="shared" si="7"/>
        <v>10</v>
      </c>
      <c r="AH43" s="117">
        <f t="shared" si="8"/>
        <v>3.3333333333333335</v>
      </c>
      <c r="AI43" s="44">
        <v>40</v>
      </c>
      <c r="AJ43" s="45" t="s">
        <v>154</v>
      </c>
      <c r="AK43" s="44">
        <v>5</v>
      </c>
      <c r="AL43" s="77">
        <v>1</v>
      </c>
      <c r="AM43" s="45">
        <v>2</v>
      </c>
      <c r="AN43" s="77">
        <f t="shared" si="9"/>
        <v>8</v>
      </c>
      <c r="AO43" s="118">
        <f t="shared" si="10"/>
        <v>2.6666666666666665</v>
      </c>
      <c r="AP43" s="44">
        <v>40</v>
      </c>
      <c r="AQ43" s="45" t="s">
        <v>154</v>
      </c>
      <c r="AR43" s="44">
        <v>0</v>
      </c>
      <c r="AS43" s="77">
        <v>1</v>
      </c>
      <c r="AT43" s="45">
        <v>1</v>
      </c>
      <c r="AU43" s="77">
        <f t="shared" si="11"/>
        <v>2</v>
      </c>
      <c r="AV43" s="118">
        <f t="shared" si="12"/>
        <v>0.66666666666666663</v>
      </c>
      <c r="AW43" s="44">
        <v>40</v>
      </c>
      <c r="AX43" s="45" t="s">
        <v>154</v>
      </c>
      <c r="AY43" s="44">
        <v>1</v>
      </c>
      <c r="AZ43" s="77">
        <v>1</v>
      </c>
      <c r="BA43" s="45">
        <v>2</v>
      </c>
      <c r="BB43" s="77">
        <f t="shared" si="13"/>
        <v>4</v>
      </c>
      <c r="BC43" s="118">
        <f t="shared" si="14"/>
        <v>1.3333333333333333</v>
      </c>
      <c r="BD43" s="44">
        <v>40</v>
      </c>
      <c r="BE43" s="45" t="s">
        <v>154</v>
      </c>
      <c r="BF43" s="44">
        <v>5</v>
      </c>
      <c r="BG43" s="77">
        <v>6</v>
      </c>
      <c r="BH43" s="45">
        <v>9</v>
      </c>
      <c r="BI43" s="77">
        <f t="shared" si="15"/>
        <v>20</v>
      </c>
      <c r="BJ43" s="118">
        <f t="shared" si="16"/>
        <v>6.666666666666667</v>
      </c>
      <c r="BK43" s="44">
        <v>40</v>
      </c>
      <c r="BL43" s="45" t="s">
        <v>154</v>
      </c>
      <c r="BM43" s="44">
        <v>4</v>
      </c>
      <c r="BN43" s="77">
        <v>8</v>
      </c>
      <c r="BO43" s="45">
        <v>4</v>
      </c>
      <c r="BP43" s="77">
        <f t="shared" si="17"/>
        <v>16</v>
      </c>
      <c r="BQ43" s="118">
        <f t="shared" si="18"/>
        <v>5.333333333333333</v>
      </c>
      <c r="BR43" s="44">
        <v>40</v>
      </c>
      <c r="BS43" s="45" t="s">
        <v>154</v>
      </c>
      <c r="BT43" s="44">
        <v>1</v>
      </c>
      <c r="BU43" s="77">
        <v>1</v>
      </c>
      <c r="BV43" s="45">
        <v>3</v>
      </c>
      <c r="BW43" s="77">
        <f t="shared" si="19"/>
        <v>5</v>
      </c>
      <c r="BX43" s="118">
        <f t="shared" si="20"/>
        <v>1.6666666666666667</v>
      </c>
      <c r="BY43" s="44">
        <v>40</v>
      </c>
      <c r="BZ43" s="45" t="s">
        <v>154</v>
      </c>
      <c r="CA43" s="44">
        <v>0</v>
      </c>
      <c r="CB43" s="77">
        <v>1</v>
      </c>
      <c r="CC43" s="45">
        <v>2</v>
      </c>
      <c r="CD43" s="119">
        <f t="shared" si="21"/>
        <v>3</v>
      </c>
      <c r="CE43" s="118">
        <f t="shared" si="22"/>
        <v>1</v>
      </c>
      <c r="CF43" s="44">
        <v>40</v>
      </c>
      <c r="CG43" s="45" t="s">
        <v>154</v>
      </c>
      <c r="CH43" s="74">
        <v>78</v>
      </c>
      <c r="CI43" s="45">
        <v>71</v>
      </c>
      <c r="CJ43" s="45">
        <v>57</v>
      </c>
      <c r="CK43" s="45">
        <f t="shared" si="23"/>
        <v>206</v>
      </c>
      <c r="CL43" s="117">
        <f t="shared" si="24"/>
        <v>68.666666666666671</v>
      </c>
      <c r="CM43" s="44"/>
    </row>
    <row r="44" spans="1:210" s="45" customFormat="1" ht="15.75" x14ac:dyDescent="0.3">
      <c r="A44" s="44">
        <v>41</v>
      </c>
      <c r="B44" s="77" t="s">
        <v>387</v>
      </c>
      <c r="C44" s="77">
        <v>183</v>
      </c>
      <c r="D44" s="77">
        <v>81</v>
      </c>
      <c r="E44" s="70">
        <v>0</v>
      </c>
      <c r="F44" s="44">
        <v>41</v>
      </c>
      <c r="G44" s="77" t="s">
        <v>387</v>
      </c>
      <c r="H44" s="116"/>
      <c r="I44" s="73"/>
      <c r="J44" s="73"/>
      <c r="K44" s="77">
        <f t="shared" si="0"/>
        <v>0</v>
      </c>
      <c r="L44" s="118" t="e">
        <f t="shared" si="1"/>
        <v>#DIV/0!</v>
      </c>
      <c r="M44" s="44">
        <v>41</v>
      </c>
      <c r="N44" s="77" t="s">
        <v>387</v>
      </c>
      <c r="O44" s="116"/>
      <c r="P44" s="73"/>
      <c r="Q44" s="73"/>
      <c r="R44" s="77">
        <f t="shared" si="2"/>
        <v>0</v>
      </c>
      <c r="S44" s="118" t="e">
        <f t="shared" si="3"/>
        <v>#DIV/0!</v>
      </c>
      <c r="T44" s="44">
        <v>41</v>
      </c>
      <c r="U44" s="77" t="s">
        <v>387</v>
      </c>
      <c r="V44" s="116"/>
      <c r="W44" s="73"/>
      <c r="X44" s="73"/>
      <c r="Y44" s="77">
        <f t="shared" si="4"/>
        <v>0</v>
      </c>
      <c r="Z44" s="118" t="e">
        <f t="shared" si="5"/>
        <v>#DIV/0!</v>
      </c>
      <c r="AA44" s="44">
        <v>41</v>
      </c>
      <c r="AB44" s="77" t="s">
        <v>387</v>
      </c>
      <c r="AC44" s="116"/>
      <c r="AD44" s="73"/>
      <c r="AE44" s="73"/>
      <c r="AF44" s="77">
        <f t="shared" si="6"/>
        <v>0</v>
      </c>
      <c r="AG44" s="77">
        <f t="shared" si="7"/>
        <v>0</v>
      </c>
      <c r="AH44" s="118" t="e">
        <f t="shared" si="8"/>
        <v>#DIV/0!</v>
      </c>
      <c r="AI44" s="44">
        <v>41</v>
      </c>
      <c r="AJ44" s="77" t="s">
        <v>387</v>
      </c>
      <c r="AK44" s="116"/>
      <c r="AL44" s="73"/>
      <c r="AM44" s="73"/>
      <c r="AN44" s="77">
        <f t="shared" si="9"/>
        <v>0</v>
      </c>
      <c r="AO44" s="118" t="e">
        <f t="shared" si="10"/>
        <v>#DIV/0!</v>
      </c>
      <c r="AP44" s="44">
        <v>41</v>
      </c>
      <c r="AQ44" s="77" t="s">
        <v>387</v>
      </c>
      <c r="AR44" s="116"/>
      <c r="AS44" s="73"/>
      <c r="AT44" s="73"/>
      <c r="AU44" s="77">
        <f t="shared" si="11"/>
        <v>0</v>
      </c>
      <c r="AV44" s="118" t="e">
        <f t="shared" si="12"/>
        <v>#DIV/0!</v>
      </c>
      <c r="AW44" s="44">
        <v>41</v>
      </c>
      <c r="AX44" s="77" t="s">
        <v>387</v>
      </c>
      <c r="AY44" s="116"/>
      <c r="AZ44" s="73"/>
      <c r="BA44" s="73"/>
      <c r="BB44" s="77">
        <f t="shared" si="13"/>
        <v>0</v>
      </c>
      <c r="BC44" s="118" t="e">
        <f t="shared" si="14"/>
        <v>#DIV/0!</v>
      </c>
      <c r="BD44" s="44">
        <v>41</v>
      </c>
      <c r="BE44" s="77" t="s">
        <v>387</v>
      </c>
      <c r="BF44" s="116"/>
      <c r="BG44" s="73"/>
      <c r="BH44" s="73"/>
      <c r="BI44" s="77">
        <f t="shared" si="15"/>
        <v>0</v>
      </c>
      <c r="BJ44" s="118" t="e">
        <f t="shared" si="16"/>
        <v>#DIV/0!</v>
      </c>
      <c r="BK44" s="44">
        <v>41</v>
      </c>
      <c r="BL44" s="77" t="s">
        <v>387</v>
      </c>
      <c r="BM44" s="116"/>
      <c r="BN44" s="73"/>
      <c r="BO44" s="73"/>
      <c r="BP44" s="77">
        <f t="shared" si="17"/>
        <v>0</v>
      </c>
      <c r="BQ44" s="118" t="e">
        <f t="shared" si="18"/>
        <v>#DIV/0!</v>
      </c>
      <c r="BR44" s="44">
        <v>41</v>
      </c>
      <c r="BS44" s="77" t="s">
        <v>387</v>
      </c>
      <c r="BT44" s="116"/>
      <c r="BU44" s="73"/>
      <c r="BV44" s="73"/>
      <c r="BW44" s="77">
        <f t="shared" si="19"/>
        <v>0</v>
      </c>
      <c r="BX44" s="118" t="e">
        <f t="shared" si="20"/>
        <v>#DIV/0!</v>
      </c>
      <c r="BY44" s="44">
        <v>41</v>
      </c>
      <c r="BZ44" s="77" t="s">
        <v>387</v>
      </c>
      <c r="CA44" s="116"/>
      <c r="CB44" s="73"/>
      <c r="CC44" s="73"/>
      <c r="CD44" s="119">
        <f t="shared" si="21"/>
        <v>0</v>
      </c>
      <c r="CE44" s="118" t="e">
        <f t="shared" si="22"/>
        <v>#DIV/0!</v>
      </c>
      <c r="CF44" s="44">
        <v>41</v>
      </c>
      <c r="CG44" s="77" t="s">
        <v>387</v>
      </c>
      <c r="CH44" s="120"/>
      <c r="CI44" s="73"/>
      <c r="CJ44" s="73"/>
      <c r="CK44" s="77">
        <f t="shared" si="23"/>
        <v>0</v>
      </c>
      <c r="CL44" s="118" t="e">
        <f t="shared" si="24"/>
        <v>#DIV/0!</v>
      </c>
      <c r="CM44" s="44"/>
    </row>
    <row r="45" spans="1:210" s="45" customFormat="1" ht="15.75" x14ac:dyDescent="0.3">
      <c r="A45" s="44">
        <v>42</v>
      </c>
      <c r="B45" s="45" t="s">
        <v>388</v>
      </c>
      <c r="C45" s="45">
        <v>189</v>
      </c>
      <c r="D45" s="45">
        <v>82</v>
      </c>
      <c r="E45" s="70">
        <v>0</v>
      </c>
      <c r="F45" s="44">
        <v>42</v>
      </c>
      <c r="G45" s="45" t="s">
        <v>388</v>
      </c>
      <c r="H45" s="116"/>
      <c r="I45" s="61"/>
      <c r="J45" s="61"/>
      <c r="K45" s="45">
        <f t="shared" si="0"/>
        <v>0</v>
      </c>
      <c r="L45" s="117" t="e">
        <f t="shared" si="1"/>
        <v>#DIV/0!</v>
      </c>
      <c r="M45" s="44">
        <v>42</v>
      </c>
      <c r="N45" s="45" t="s">
        <v>388</v>
      </c>
      <c r="O45" s="116"/>
      <c r="P45" s="73"/>
      <c r="Q45" s="61"/>
      <c r="R45" s="77">
        <f t="shared" si="2"/>
        <v>0</v>
      </c>
      <c r="S45" s="118" t="e">
        <f t="shared" si="3"/>
        <v>#DIV/0!</v>
      </c>
      <c r="T45" s="44">
        <v>42</v>
      </c>
      <c r="U45" s="45" t="s">
        <v>388</v>
      </c>
      <c r="V45" s="116"/>
      <c r="W45" s="73"/>
      <c r="X45" s="61"/>
      <c r="Y45" s="77">
        <f t="shared" si="4"/>
        <v>0</v>
      </c>
      <c r="Z45" s="118" t="e">
        <f t="shared" si="5"/>
        <v>#DIV/0!</v>
      </c>
      <c r="AA45" s="44">
        <v>42</v>
      </c>
      <c r="AB45" s="45" t="s">
        <v>388</v>
      </c>
      <c r="AC45" s="116"/>
      <c r="AD45" s="73"/>
      <c r="AE45" s="61"/>
      <c r="AF45" s="45">
        <f t="shared" si="6"/>
        <v>0</v>
      </c>
      <c r="AG45" s="45">
        <f t="shared" si="7"/>
        <v>0</v>
      </c>
      <c r="AH45" s="117" t="e">
        <f t="shared" si="8"/>
        <v>#DIV/0!</v>
      </c>
      <c r="AI45" s="44">
        <v>42</v>
      </c>
      <c r="AJ45" s="45" t="s">
        <v>388</v>
      </c>
      <c r="AK45" s="116"/>
      <c r="AL45" s="73"/>
      <c r="AM45" s="61"/>
      <c r="AN45" s="77">
        <f t="shared" si="9"/>
        <v>0</v>
      </c>
      <c r="AO45" s="118" t="e">
        <f t="shared" si="10"/>
        <v>#DIV/0!</v>
      </c>
      <c r="AP45" s="44">
        <v>42</v>
      </c>
      <c r="AQ45" s="45" t="s">
        <v>388</v>
      </c>
      <c r="AR45" s="116"/>
      <c r="AS45" s="73"/>
      <c r="AT45" s="61"/>
      <c r="AU45" s="77">
        <f t="shared" si="11"/>
        <v>0</v>
      </c>
      <c r="AV45" s="118" t="e">
        <f t="shared" si="12"/>
        <v>#DIV/0!</v>
      </c>
      <c r="AW45" s="44">
        <v>42</v>
      </c>
      <c r="AX45" s="45" t="s">
        <v>388</v>
      </c>
      <c r="AY45" s="116"/>
      <c r="AZ45" s="73"/>
      <c r="BA45" s="61"/>
      <c r="BB45" s="77">
        <f t="shared" si="13"/>
        <v>0</v>
      </c>
      <c r="BC45" s="118" t="e">
        <f t="shared" si="14"/>
        <v>#DIV/0!</v>
      </c>
      <c r="BD45" s="44">
        <v>42</v>
      </c>
      <c r="BE45" s="45" t="s">
        <v>388</v>
      </c>
      <c r="BF45" s="116"/>
      <c r="BG45" s="73"/>
      <c r="BH45" s="61"/>
      <c r="BI45" s="77">
        <f t="shared" si="15"/>
        <v>0</v>
      </c>
      <c r="BJ45" s="118" t="e">
        <f t="shared" si="16"/>
        <v>#DIV/0!</v>
      </c>
      <c r="BK45" s="44">
        <v>42</v>
      </c>
      <c r="BL45" s="45" t="s">
        <v>388</v>
      </c>
      <c r="BM45" s="116"/>
      <c r="BN45" s="73"/>
      <c r="BO45" s="61"/>
      <c r="BP45" s="77">
        <f t="shared" si="17"/>
        <v>0</v>
      </c>
      <c r="BQ45" s="118" t="e">
        <f t="shared" si="18"/>
        <v>#DIV/0!</v>
      </c>
      <c r="BR45" s="44">
        <v>42</v>
      </c>
      <c r="BS45" s="45" t="s">
        <v>388</v>
      </c>
      <c r="BT45" s="116"/>
      <c r="BU45" s="73"/>
      <c r="BV45" s="61"/>
      <c r="BW45" s="77">
        <f t="shared" si="19"/>
        <v>0</v>
      </c>
      <c r="BX45" s="118" t="e">
        <f t="shared" si="20"/>
        <v>#DIV/0!</v>
      </c>
      <c r="BY45" s="44">
        <v>42</v>
      </c>
      <c r="BZ45" s="45" t="s">
        <v>388</v>
      </c>
      <c r="CA45" s="116"/>
      <c r="CB45" s="73"/>
      <c r="CC45" s="61"/>
      <c r="CD45" s="119">
        <f t="shared" si="21"/>
        <v>0</v>
      </c>
      <c r="CE45" s="118" t="e">
        <f t="shared" si="22"/>
        <v>#DIV/0!</v>
      </c>
      <c r="CF45" s="44">
        <v>42</v>
      </c>
      <c r="CG45" s="45" t="s">
        <v>388</v>
      </c>
      <c r="CH45" s="120"/>
      <c r="CI45" s="61"/>
      <c r="CJ45" s="61"/>
      <c r="CK45" s="45">
        <f t="shared" si="23"/>
        <v>0</v>
      </c>
      <c r="CL45" s="117" t="e">
        <f t="shared" si="24"/>
        <v>#DIV/0!</v>
      </c>
      <c r="CM45" s="44"/>
    </row>
    <row r="46" spans="1:210" s="45" customFormat="1" ht="15.75" x14ac:dyDescent="0.3">
      <c r="A46" s="44">
        <v>43</v>
      </c>
      <c r="B46" s="45" t="s">
        <v>155</v>
      </c>
      <c r="C46" s="45">
        <v>197</v>
      </c>
      <c r="D46" s="45">
        <v>99</v>
      </c>
      <c r="E46" s="70">
        <v>2</v>
      </c>
      <c r="F46" s="44">
        <v>43</v>
      </c>
      <c r="G46" s="45" t="s">
        <v>155</v>
      </c>
      <c r="H46" s="116"/>
      <c r="I46" s="45">
        <v>10</v>
      </c>
      <c r="J46" s="45">
        <v>11</v>
      </c>
      <c r="K46" s="45">
        <f t="shared" si="0"/>
        <v>21</v>
      </c>
      <c r="L46" s="117">
        <f t="shared" si="1"/>
        <v>10.5</v>
      </c>
      <c r="M46" s="44">
        <v>43</v>
      </c>
      <c r="N46" s="45" t="s">
        <v>155</v>
      </c>
      <c r="O46" s="116"/>
      <c r="P46" s="77">
        <v>0</v>
      </c>
      <c r="Q46" s="45">
        <v>0</v>
      </c>
      <c r="R46" s="77">
        <f t="shared" si="2"/>
        <v>0</v>
      </c>
      <c r="S46" s="118">
        <f t="shared" si="3"/>
        <v>0</v>
      </c>
      <c r="T46" s="44">
        <v>43</v>
      </c>
      <c r="U46" s="45" t="s">
        <v>155</v>
      </c>
      <c r="V46" s="116"/>
      <c r="W46" s="77">
        <v>2</v>
      </c>
      <c r="X46" s="45">
        <v>0</v>
      </c>
      <c r="Y46" s="77">
        <f t="shared" si="4"/>
        <v>2</v>
      </c>
      <c r="Z46" s="118">
        <f t="shared" si="5"/>
        <v>1</v>
      </c>
      <c r="AA46" s="44">
        <v>43</v>
      </c>
      <c r="AB46" s="45" t="s">
        <v>155</v>
      </c>
      <c r="AC46" s="116"/>
      <c r="AD46" s="77">
        <v>0</v>
      </c>
      <c r="AE46" s="45">
        <v>1</v>
      </c>
      <c r="AF46" s="45">
        <f t="shared" si="6"/>
        <v>1</v>
      </c>
      <c r="AG46" s="45">
        <f t="shared" si="7"/>
        <v>3</v>
      </c>
      <c r="AH46" s="117">
        <f t="shared" si="8"/>
        <v>1.5</v>
      </c>
      <c r="AI46" s="44">
        <v>43</v>
      </c>
      <c r="AJ46" s="45" t="s">
        <v>155</v>
      </c>
      <c r="AK46" s="116"/>
      <c r="AL46" s="77">
        <v>1</v>
      </c>
      <c r="AM46" s="45">
        <v>1</v>
      </c>
      <c r="AN46" s="77">
        <f t="shared" si="9"/>
        <v>2</v>
      </c>
      <c r="AO46" s="118">
        <f t="shared" si="10"/>
        <v>1</v>
      </c>
      <c r="AP46" s="44">
        <v>43</v>
      </c>
      <c r="AQ46" s="45" t="s">
        <v>155</v>
      </c>
      <c r="AR46" s="116"/>
      <c r="AS46" s="77">
        <v>3</v>
      </c>
      <c r="AT46" s="45">
        <v>2</v>
      </c>
      <c r="AU46" s="77">
        <f t="shared" si="11"/>
        <v>5</v>
      </c>
      <c r="AV46" s="118">
        <f t="shared" si="12"/>
        <v>2.5</v>
      </c>
      <c r="AW46" s="44">
        <v>43</v>
      </c>
      <c r="AX46" s="45" t="s">
        <v>155</v>
      </c>
      <c r="AY46" s="116"/>
      <c r="AZ46" s="77">
        <v>1</v>
      </c>
      <c r="BA46" s="45">
        <v>3</v>
      </c>
      <c r="BB46" s="77">
        <f t="shared" si="13"/>
        <v>4</v>
      </c>
      <c r="BC46" s="118">
        <f t="shared" si="14"/>
        <v>2</v>
      </c>
      <c r="BD46" s="44">
        <v>43</v>
      </c>
      <c r="BE46" s="45" t="s">
        <v>155</v>
      </c>
      <c r="BF46" s="116"/>
      <c r="BG46" s="77">
        <v>8</v>
      </c>
      <c r="BH46" s="45">
        <v>6</v>
      </c>
      <c r="BI46" s="77">
        <f t="shared" si="15"/>
        <v>14</v>
      </c>
      <c r="BJ46" s="118">
        <f t="shared" si="16"/>
        <v>7</v>
      </c>
      <c r="BK46" s="44">
        <v>43</v>
      </c>
      <c r="BL46" s="45" t="s">
        <v>155</v>
      </c>
      <c r="BM46" s="116"/>
      <c r="BN46" s="77">
        <v>2</v>
      </c>
      <c r="BO46" s="45">
        <v>5</v>
      </c>
      <c r="BP46" s="77">
        <f t="shared" si="17"/>
        <v>7</v>
      </c>
      <c r="BQ46" s="118">
        <f t="shared" si="18"/>
        <v>3.5</v>
      </c>
      <c r="BR46" s="44">
        <v>43</v>
      </c>
      <c r="BS46" s="45" t="s">
        <v>155</v>
      </c>
      <c r="BT46" s="116"/>
      <c r="BU46" s="77">
        <v>2</v>
      </c>
      <c r="BV46" s="45">
        <v>1</v>
      </c>
      <c r="BW46" s="77">
        <f t="shared" si="19"/>
        <v>3</v>
      </c>
      <c r="BX46" s="118">
        <f t="shared" si="20"/>
        <v>1.5</v>
      </c>
      <c r="BY46" s="44">
        <v>43</v>
      </c>
      <c r="BZ46" s="45" t="s">
        <v>155</v>
      </c>
      <c r="CA46" s="116"/>
      <c r="CB46" s="77">
        <v>0</v>
      </c>
      <c r="CC46" s="45">
        <v>1</v>
      </c>
      <c r="CD46" s="119">
        <f t="shared" si="21"/>
        <v>1</v>
      </c>
      <c r="CE46" s="118">
        <f t="shared" si="22"/>
        <v>0.5</v>
      </c>
      <c r="CF46" s="44">
        <v>43</v>
      </c>
      <c r="CG46" s="45" t="s">
        <v>155</v>
      </c>
      <c r="CH46" s="120"/>
      <c r="CI46" s="45">
        <v>90</v>
      </c>
      <c r="CJ46" s="45">
        <v>73</v>
      </c>
      <c r="CK46" s="45">
        <f t="shared" si="23"/>
        <v>163</v>
      </c>
      <c r="CL46" s="117">
        <f t="shared" si="24"/>
        <v>81.5</v>
      </c>
      <c r="CM46" s="44"/>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row>
    <row r="47" spans="1:210" s="45" customFormat="1" ht="15.75" x14ac:dyDescent="0.3">
      <c r="A47" s="44">
        <v>44</v>
      </c>
      <c r="B47" s="45" t="s">
        <v>156</v>
      </c>
      <c r="C47" s="45">
        <v>200</v>
      </c>
      <c r="D47" s="45">
        <v>96</v>
      </c>
      <c r="E47" s="70">
        <v>2</v>
      </c>
      <c r="F47" s="44">
        <v>44</v>
      </c>
      <c r="G47" s="45" t="s">
        <v>156</v>
      </c>
      <c r="H47" s="44">
        <v>2</v>
      </c>
      <c r="I47" s="61"/>
      <c r="J47" s="45">
        <v>6</v>
      </c>
      <c r="K47" s="45">
        <f t="shared" si="0"/>
        <v>8</v>
      </c>
      <c r="L47" s="117">
        <f t="shared" si="1"/>
        <v>4</v>
      </c>
      <c r="M47" s="44">
        <v>44</v>
      </c>
      <c r="N47" s="45" t="s">
        <v>156</v>
      </c>
      <c r="O47" s="44">
        <v>0</v>
      </c>
      <c r="P47" s="73"/>
      <c r="Q47" s="45">
        <v>0</v>
      </c>
      <c r="R47" s="77">
        <f t="shared" si="2"/>
        <v>0</v>
      </c>
      <c r="S47" s="118">
        <f t="shared" si="3"/>
        <v>0</v>
      </c>
      <c r="T47" s="44">
        <v>44</v>
      </c>
      <c r="U47" s="45" t="s">
        <v>156</v>
      </c>
      <c r="V47" s="44">
        <v>0</v>
      </c>
      <c r="W47" s="73"/>
      <c r="X47" s="45">
        <v>0</v>
      </c>
      <c r="Y47" s="77">
        <f t="shared" si="4"/>
        <v>0</v>
      </c>
      <c r="Z47" s="118">
        <f t="shared" si="5"/>
        <v>0</v>
      </c>
      <c r="AA47" s="44">
        <v>44</v>
      </c>
      <c r="AB47" s="45" t="s">
        <v>156</v>
      </c>
      <c r="AC47" s="44">
        <v>0</v>
      </c>
      <c r="AD47" s="73"/>
      <c r="AE47" s="45">
        <v>1</v>
      </c>
      <c r="AF47" s="45">
        <f t="shared" si="6"/>
        <v>1</v>
      </c>
      <c r="AG47" s="45">
        <f t="shared" si="7"/>
        <v>1</v>
      </c>
      <c r="AH47" s="117">
        <f t="shared" si="8"/>
        <v>0.5</v>
      </c>
      <c r="AI47" s="44">
        <v>44</v>
      </c>
      <c r="AJ47" s="45" t="s">
        <v>156</v>
      </c>
      <c r="AK47" s="44">
        <v>0</v>
      </c>
      <c r="AL47" s="73"/>
      <c r="AM47" s="45">
        <v>2</v>
      </c>
      <c r="AN47" s="77">
        <f t="shared" si="9"/>
        <v>2</v>
      </c>
      <c r="AO47" s="118">
        <f t="shared" si="10"/>
        <v>1</v>
      </c>
      <c r="AP47" s="44">
        <v>44</v>
      </c>
      <c r="AQ47" s="45" t="s">
        <v>156</v>
      </c>
      <c r="AR47" s="44">
        <v>1</v>
      </c>
      <c r="AS47" s="73"/>
      <c r="AT47" s="45">
        <v>0</v>
      </c>
      <c r="AU47" s="77">
        <f t="shared" si="11"/>
        <v>1</v>
      </c>
      <c r="AV47" s="118">
        <f t="shared" si="12"/>
        <v>0.5</v>
      </c>
      <c r="AW47" s="44">
        <v>44</v>
      </c>
      <c r="AX47" s="45" t="s">
        <v>156</v>
      </c>
      <c r="AY47" s="44">
        <v>0</v>
      </c>
      <c r="AZ47" s="73"/>
      <c r="BA47" s="45">
        <v>0</v>
      </c>
      <c r="BB47" s="77">
        <f t="shared" si="13"/>
        <v>0</v>
      </c>
      <c r="BC47" s="118">
        <f t="shared" si="14"/>
        <v>0</v>
      </c>
      <c r="BD47" s="44">
        <v>44</v>
      </c>
      <c r="BE47" s="45" t="s">
        <v>156</v>
      </c>
      <c r="BF47" s="44">
        <v>2</v>
      </c>
      <c r="BG47" s="73"/>
      <c r="BH47" s="45">
        <v>2</v>
      </c>
      <c r="BI47" s="77">
        <f t="shared" si="15"/>
        <v>4</v>
      </c>
      <c r="BJ47" s="118">
        <f t="shared" si="16"/>
        <v>2</v>
      </c>
      <c r="BK47" s="44">
        <v>44</v>
      </c>
      <c r="BL47" s="45" t="s">
        <v>156</v>
      </c>
      <c r="BM47" s="44">
        <v>0</v>
      </c>
      <c r="BN47" s="73"/>
      <c r="BO47" s="45">
        <v>3</v>
      </c>
      <c r="BP47" s="77">
        <f t="shared" si="17"/>
        <v>3</v>
      </c>
      <c r="BQ47" s="118">
        <f t="shared" si="18"/>
        <v>1.5</v>
      </c>
      <c r="BR47" s="44">
        <v>44</v>
      </c>
      <c r="BS47" s="45" t="s">
        <v>156</v>
      </c>
      <c r="BT47" s="44">
        <v>0</v>
      </c>
      <c r="BU47" s="73"/>
      <c r="BV47" s="45">
        <v>2</v>
      </c>
      <c r="BW47" s="77">
        <f t="shared" si="19"/>
        <v>2</v>
      </c>
      <c r="BX47" s="118">
        <f t="shared" si="20"/>
        <v>1</v>
      </c>
      <c r="BY47" s="44">
        <v>44</v>
      </c>
      <c r="BZ47" s="45" t="s">
        <v>156</v>
      </c>
      <c r="CA47" s="44">
        <v>0</v>
      </c>
      <c r="CB47" s="73"/>
      <c r="CC47" s="45">
        <v>0</v>
      </c>
      <c r="CD47" s="119">
        <f t="shared" si="21"/>
        <v>0</v>
      </c>
      <c r="CE47" s="118">
        <f t="shared" si="22"/>
        <v>0</v>
      </c>
      <c r="CF47" s="44">
        <v>44</v>
      </c>
      <c r="CG47" s="45" t="s">
        <v>156</v>
      </c>
      <c r="CH47" s="74">
        <v>100</v>
      </c>
      <c r="CI47" s="61"/>
      <c r="CJ47" s="45">
        <v>67</v>
      </c>
      <c r="CK47" s="45">
        <f t="shared" si="23"/>
        <v>167</v>
      </c>
      <c r="CL47" s="117">
        <f t="shared" si="24"/>
        <v>83.5</v>
      </c>
      <c r="CM47" s="44"/>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row>
    <row r="48" spans="1:210" s="45" customFormat="1" ht="16.5" thickBot="1" x14ac:dyDescent="0.35">
      <c r="A48" s="44">
        <v>45</v>
      </c>
      <c r="B48" s="45" t="s">
        <v>157</v>
      </c>
      <c r="C48" s="45">
        <v>200</v>
      </c>
      <c r="D48" s="45">
        <v>96</v>
      </c>
      <c r="E48" s="70">
        <v>3</v>
      </c>
      <c r="F48" s="44">
        <v>45</v>
      </c>
      <c r="G48" s="45" t="s">
        <v>157</v>
      </c>
      <c r="H48" s="44">
        <v>9</v>
      </c>
      <c r="I48" s="45">
        <v>13</v>
      </c>
      <c r="J48" s="45">
        <v>10</v>
      </c>
      <c r="K48" s="45">
        <f t="shared" si="0"/>
        <v>32</v>
      </c>
      <c r="L48" s="117">
        <f t="shared" si="1"/>
        <v>10.666666666666666</v>
      </c>
      <c r="M48" s="44">
        <v>45</v>
      </c>
      <c r="N48" s="45" t="s">
        <v>157</v>
      </c>
      <c r="O48" s="44">
        <v>1</v>
      </c>
      <c r="P48" s="77">
        <v>0</v>
      </c>
      <c r="Q48" s="45">
        <v>3</v>
      </c>
      <c r="R48" s="77">
        <f t="shared" si="2"/>
        <v>4</v>
      </c>
      <c r="S48" s="118">
        <f t="shared" si="3"/>
        <v>1.3333333333333333</v>
      </c>
      <c r="T48" s="44">
        <v>45</v>
      </c>
      <c r="U48" s="45" t="s">
        <v>157</v>
      </c>
      <c r="V48" s="44">
        <v>0</v>
      </c>
      <c r="W48" s="77">
        <v>0</v>
      </c>
      <c r="X48" s="45">
        <v>0</v>
      </c>
      <c r="Y48" s="77">
        <f t="shared" si="4"/>
        <v>0</v>
      </c>
      <c r="Z48" s="118">
        <f t="shared" si="5"/>
        <v>0</v>
      </c>
      <c r="AA48" s="44">
        <v>45</v>
      </c>
      <c r="AB48" s="45" t="s">
        <v>157</v>
      </c>
      <c r="AC48" s="44">
        <v>1</v>
      </c>
      <c r="AD48" s="77">
        <v>3</v>
      </c>
      <c r="AE48" s="45">
        <v>7</v>
      </c>
      <c r="AF48" s="45">
        <f t="shared" si="6"/>
        <v>11</v>
      </c>
      <c r="AG48" s="45">
        <f t="shared" si="7"/>
        <v>11</v>
      </c>
      <c r="AH48" s="117">
        <f t="shared" si="8"/>
        <v>3.6666666666666665</v>
      </c>
      <c r="AI48" s="44">
        <v>45</v>
      </c>
      <c r="AJ48" s="45" t="s">
        <v>157</v>
      </c>
      <c r="AK48" s="44">
        <v>0</v>
      </c>
      <c r="AL48" s="77">
        <v>0</v>
      </c>
      <c r="AM48" s="45">
        <v>1</v>
      </c>
      <c r="AN48" s="77">
        <f t="shared" si="9"/>
        <v>1</v>
      </c>
      <c r="AO48" s="118">
        <f t="shared" si="10"/>
        <v>0.33333333333333331</v>
      </c>
      <c r="AP48" s="44">
        <v>45</v>
      </c>
      <c r="AQ48" s="45" t="s">
        <v>157</v>
      </c>
      <c r="AR48" s="44">
        <v>2</v>
      </c>
      <c r="AS48" s="77">
        <v>1</v>
      </c>
      <c r="AT48" s="45">
        <v>0</v>
      </c>
      <c r="AU48" s="77">
        <f t="shared" si="11"/>
        <v>3</v>
      </c>
      <c r="AV48" s="118">
        <f t="shared" si="12"/>
        <v>1</v>
      </c>
      <c r="AW48" s="44">
        <v>45</v>
      </c>
      <c r="AX48" s="45" t="s">
        <v>157</v>
      </c>
      <c r="AY48" s="44">
        <v>2</v>
      </c>
      <c r="AZ48" s="77">
        <v>2</v>
      </c>
      <c r="BA48" s="45">
        <v>0</v>
      </c>
      <c r="BB48" s="77">
        <f t="shared" si="13"/>
        <v>4</v>
      </c>
      <c r="BC48" s="118">
        <f t="shared" si="14"/>
        <v>1.3333333333333333</v>
      </c>
      <c r="BD48" s="44">
        <v>45</v>
      </c>
      <c r="BE48" s="45" t="s">
        <v>157</v>
      </c>
      <c r="BF48" s="44">
        <v>7</v>
      </c>
      <c r="BG48" s="77">
        <v>3</v>
      </c>
      <c r="BH48" s="45">
        <v>3</v>
      </c>
      <c r="BI48" s="77">
        <f t="shared" si="15"/>
        <v>13</v>
      </c>
      <c r="BJ48" s="118">
        <f t="shared" si="16"/>
        <v>4.333333333333333</v>
      </c>
      <c r="BK48" s="44">
        <v>45</v>
      </c>
      <c r="BL48" s="45" t="s">
        <v>157</v>
      </c>
      <c r="BM48" s="44">
        <v>3</v>
      </c>
      <c r="BN48" s="77">
        <v>10</v>
      </c>
      <c r="BO48" s="45">
        <v>7</v>
      </c>
      <c r="BP48" s="77">
        <f t="shared" si="17"/>
        <v>20</v>
      </c>
      <c r="BQ48" s="118">
        <f t="shared" si="18"/>
        <v>6.666666666666667</v>
      </c>
      <c r="BR48" s="44">
        <v>45</v>
      </c>
      <c r="BS48" s="45" t="s">
        <v>157</v>
      </c>
      <c r="BT48" s="44">
        <v>4</v>
      </c>
      <c r="BU48" s="77">
        <v>1</v>
      </c>
      <c r="BV48" s="45">
        <v>1</v>
      </c>
      <c r="BW48" s="77">
        <f t="shared" si="19"/>
        <v>6</v>
      </c>
      <c r="BX48" s="118">
        <f t="shared" si="20"/>
        <v>2</v>
      </c>
      <c r="BY48" s="44">
        <v>45</v>
      </c>
      <c r="BZ48" s="45" t="s">
        <v>157</v>
      </c>
      <c r="CA48" s="44">
        <v>0</v>
      </c>
      <c r="CB48" s="77">
        <v>0</v>
      </c>
      <c r="CC48" s="45">
        <v>2</v>
      </c>
      <c r="CD48" s="119">
        <f t="shared" si="21"/>
        <v>2</v>
      </c>
      <c r="CE48" s="118">
        <f t="shared" si="22"/>
        <v>0.66666666666666663</v>
      </c>
      <c r="CF48" s="44">
        <v>45</v>
      </c>
      <c r="CG48" s="45" t="s">
        <v>157</v>
      </c>
      <c r="CH48" s="74">
        <v>56</v>
      </c>
      <c r="CI48" s="45">
        <v>54</v>
      </c>
      <c r="CJ48" s="45">
        <v>70</v>
      </c>
      <c r="CK48" s="45">
        <f t="shared" si="23"/>
        <v>180</v>
      </c>
      <c r="CL48" s="117">
        <f t="shared" si="24"/>
        <v>60</v>
      </c>
      <c r="CM48" s="44"/>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row>
    <row r="49" spans="1:210" s="51" customFormat="1" ht="16.5" thickTop="1" x14ac:dyDescent="0.3">
      <c r="A49" s="121"/>
      <c r="B49" s="121"/>
      <c r="C49" s="121"/>
      <c r="D49" s="121"/>
      <c r="E49" s="121" t="s">
        <v>3</v>
      </c>
      <c r="F49" s="121"/>
      <c r="G49" s="121"/>
      <c r="H49" s="121"/>
      <c r="I49" s="121"/>
      <c r="J49" s="121"/>
      <c r="K49" s="121"/>
      <c r="L49" s="122"/>
      <c r="M49" s="121"/>
      <c r="N49" s="121"/>
      <c r="O49" s="121"/>
      <c r="P49" s="121"/>
      <c r="Q49" s="121"/>
      <c r="R49" s="121"/>
      <c r="S49" s="122"/>
      <c r="T49" s="121"/>
      <c r="U49" s="121"/>
      <c r="V49" s="121"/>
      <c r="W49" s="121"/>
      <c r="X49" s="121"/>
      <c r="Y49" s="121"/>
      <c r="Z49" s="122"/>
      <c r="AA49" s="121"/>
      <c r="AB49" s="121"/>
      <c r="AC49" s="121"/>
      <c r="AD49" s="121"/>
      <c r="AE49" s="121"/>
      <c r="AF49" s="121"/>
      <c r="AG49" s="121"/>
      <c r="AH49" s="122"/>
      <c r="AI49" s="121"/>
      <c r="AJ49" s="121"/>
      <c r="AK49" s="121"/>
      <c r="AL49" s="121"/>
      <c r="AM49" s="121"/>
      <c r="AN49" s="121"/>
      <c r="AO49" s="122"/>
      <c r="AP49" s="121"/>
      <c r="AQ49" s="121"/>
      <c r="AR49" s="121"/>
      <c r="AS49" s="121"/>
      <c r="AT49" s="121"/>
      <c r="AU49" s="121"/>
      <c r="AV49" s="122"/>
      <c r="AW49" s="121"/>
      <c r="AX49" s="121"/>
      <c r="AY49" s="121"/>
      <c r="AZ49" s="121"/>
      <c r="BA49" s="121"/>
      <c r="BB49" s="121"/>
      <c r="BC49" s="122"/>
      <c r="BD49" s="123"/>
      <c r="BE49" s="121"/>
      <c r="BF49" s="124"/>
      <c r="BG49" s="121"/>
      <c r="BH49" s="121"/>
      <c r="BI49" s="121"/>
      <c r="BJ49" s="122"/>
      <c r="BK49" s="123"/>
      <c r="BL49" s="123"/>
      <c r="BM49" s="123"/>
      <c r="BN49" s="123"/>
      <c r="BO49" s="123"/>
      <c r="BP49" s="123"/>
      <c r="BQ49" s="125"/>
      <c r="BR49" s="123"/>
      <c r="BS49" s="123"/>
      <c r="BT49" s="123"/>
      <c r="BU49" s="123"/>
      <c r="BV49" s="123"/>
      <c r="BW49" s="123"/>
      <c r="BX49" s="125"/>
      <c r="BY49" s="123"/>
      <c r="BZ49" s="123"/>
      <c r="CA49" s="123"/>
      <c r="CB49" s="123"/>
      <c r="CC49" s="123"/>
      <c r="CD49" s="126"/>
      <c r="CE49" s="123"/>
      <c r="CF49" s="123"/>
      <c r="CG49" s="123"/>
      <c r="CH49" s="123"/>
      <c r="CI49" s="123"/>
      <c r="CJ49" s="123"/>
      <c r="CK49" s="123"/>
      <c r="CL49" s="125"/>
      <c r="CM49" s="50"/>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row>
    <row r="50" spans="1:210" s="63" customFormat="1" ht="15.75" x14ac:dyDescent="0.3">
      <c r="E50" s="63" t="s">
        <v>3</v>
      </c>
      <c r="L50" s="64"/>
      <c r="S50" s="64"/>
      <c r="Z50" s="64"/>
      <c r="AH50" s="64"/>
      <c r="AO50" s="64"/>
      <c r="AV50" s="64"/>
      <c r="BC50" s="64"/>
      <c r="BF50" s="66"/>
      <c r="BJ50" s="64"/>
      <c r="BK50" s="67"/>
      <c r="BL50" s="67"/>
      <c r="BM50" s="67"/>
      <c r="BN50" s="67"/>
      <c r="BO50" s="67"/>
      <c r="BP50" s="67"/>
      <c r="BQ50" s="68"/>
      <c r="BR50" s="67"/>
      <c r="BS50" s="67"/>
      <c r="BT50" s="67"/>
      <c r="BU50" s="67"/>
      <c r="BV50" s="67"/>
      <c r="BW50" s="67"/>
      <c r="BX50" s="68"/>
      <c r="BY50" s="67"/>
      <c r="BZ50" s="67"/>
      <c r="CA50" s="67"/>
      <c r="CB50" s="67"/>
      <c r="CC50" s="67"/>
      <c r="CD50" s="127"/>
      <c r="CE50" s="67"/>
      <c r="CF50" s="67"/>
      <c r="CG50" s="67"/>
      <c r="CH50" s="67"/>
      <c r="CI50" s="67"/>
      <c r="CJ50" s="67"/>
      <c r="CK50" s="67"/>
      <c r="CL50" s="68"/>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row>
    <row r="51" spans="1:210" s="63" customFormat="1" ht="15.75" x14ac:dyDescent="0.3">
      <c r="L51" s="64"/>
      <c r="S51" s="64"/>
      <c r="Z51" s="64"/>
      <c r="AH51" s="64"/>
      <c r="AO51" s="64"/>
      <c r="AV51" s="64"/>
      <c r="BC51" s="64"/>
      <c r="BF51" s="66"/>
      <c r="BJ51" s="64"/>
      <c r="BK51" s="67"/>
      <c r="BL51" s="67"/>
      <c r="BM51" s="67"/>
      <c r="BN51" s="67"/>
      <c r="BO51" s="67"/>
      <c r="BP51" s="67"/>
      <c r="BQ51" s="68"/>
      <c r="BR51" s="67"/>
      <c r="BS51" s="67"/>
      <c r="BT51" s="67"/>
      <c r="BU51" s="67"/>
      <c r="BV51" s="67"/>
      <c r="BW51" s="67"/>
      <c r="BX51" s="68"/>
      <c r="BY51" s="67"/>
      <c r="BZ51" s="67"/>
      <c r="CA51" s="67"/>
      <c r="CB51" s="67"/>
      <c r="CC51" s="67"/>
      <c r="CD51" s="127"/>
      <c r="CE51" s="67"/>
      <c r="CF51" s="67"/>
      <c r="CG51" s="67"/>
      <c r="CH51" s="67"/>
      <c r="CI51" s="67"/>
      <c r="CJ51" s="67"/>
      <c r="CK51" s="67"/>
      <c r="CL51" s="68"/>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row>
    <row r="52" spans="1:210" s="63" customFormat="1" ht="15.75" x14ac:dyDescent="0.3">
      <c r="L52" s="64"/>
      <c r="S52" s="64"/>
      <c r="Z52" s="64"/>
      <c r="AH52" s="64"/>
      <c r="AO52" s="64"/>
      <c r="AV52" s="64"/>
      <c r="BC52" s="64"/>
      <c r="BF52" s="66"/>
      <c r="BJ52" s="64"/>
      <c r="BK52" s="67"/>
      <c r="BL52" s="67"/>
      <c r="BM52" s="67"/>
      <c r="BN52" s="67"/>
      <c r="BO52" s="67"/>
      <c r="BP52" s="67"/>
      <c r="BQ52" s="68"/>
      <c r="BR52" s="67"/>
      <c r="BS52" s="67"/>
      <c r="BT52" s="67"/>
      <c r="BU52" s="67"/>
      <c r="BV52" s="67"/>
      <c r="BW52" s="67"/>
      <c r="BX52" s="68"/>
      <c r="BY52" s="67"/>
      <c r="BZ52" s="67"/>
      <c r="CA52" s="67"/>
      <c r="CB52" s="67"/>
      <c r="CC52" s="67"/>
      <c r="CD52" s="127"/>
      <c r="CE52" s="67"/>
      <c r="CF52" s="67"/>
      <c r="CG52" s="67"/>
      <c r="CH52" s="67"/>
      <c r="CI52" s="67"/>
      <c r="CJ52" s="67"/>
      <c r="CK52" s="67"/>
      <c r="CL52" s="68"/>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row>
    <row r="53" spans="1:210" s="63" customFormat="1" ht="15.75" x14ac:dyDescent="0.3">
      <c r="L53" s="64"/>
      <c r="S53" s="64"/>
      <c r="Z53" s="64"/>
      <c r="AH53" s="64"/>
      <c r="AO53" s="64"/>
      <c r="AV53" s="64"/>
      <c r="BC53" s="64"/>
      <c r="BF53" s="66"/>
      <c r="BJ53" s="64"/>
      <c r="BK53" s="67"/>
      <c r="BL53" s="67"/>
      <c r="BM53" s="67"/>
      <c r="BN53" s="67"/>
      <c r="BO53" s="67"/>
      <c r="BP53" s="67"/>
      <c r="BQ53" s="68"/>
      <c r="BR53" s="67"/>
      <c r="BS53" s="67"/>
      <c r="BT53" s="67"/>
      <c r="BU53" s="67"/>
      <c r="BV53" s="67"/>
      <c r="BW53" s="67"/>
      <c r="BX53" s="68"/>
      <c r="BY53" s="67"/>
      <c r="BZ53" s="67"/>
      <c r="CA53" s="67"/>
      <c r="CB53" s="67"/>
      <c r="CC53" s="67"/>
      <c r="CD53" s="127"/>
      <c r="CE53" s="67"/>
      <c r="CF53" s="67"/>
      <c r="CG53" s="67"/>
      <c r="CH53" s="67"/>
      <c r="CI53" s="67"/>
      <c r="CJ53" s="67"/>
      <c r="CK53" s="67"/>
      <c r="CL53" s="68"/>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row>
    <row r="54" spans="1:210" s="63" customFormat="1" ht="15.75" x14ac:dyDescent="0.3">
      <c r="L54" s="64"/>
      <c r="S54" s="64"/>
      <c r="Z54" s="64"/>
      <c r="AH54" s="64"/>
      <c r="AO54" s="64"/>
      <c r="AV54" s="64"/>
      <c r="BC54" s="64"/>
      <c r="BF54" s="66"/>
      <c r="BJ54" s="64"/>
      <c r="BK54" s="67"/>
      <c r="BL54" s="67"/>
      <c r="BM54" s="67"/>
      <c r="BN54" s="67"/>
      <c r="BO54" s="67"/>
      <c r="BP54" s="67"/>
      <c r="BQ54" s="68"/>
      <c r="BR54" s="67"/>
      <c r="BS54" s="67"/>
      <c r="BT54" s="67"/>
      <c r="BU54" s="67"/>
      <c r="BV54" s="67"/>
      <c r="BW54" s="67"/>
      <c r="BX54" s="68"/>
      <c r="BY54" s="67"/>
      <c r="BZ54" s="67"/>
      <c r="CA54" s="67"/>
      <c r="CB54" s="67"/>
      <c r="CC54" s="67"/>
      <c r="CD54" s="127"/>
      <c r="CE54" s="67"/>
      <c r="CF54" s="67"/>
      <c r="CG54" s="67"/>
      <c r="CH54" s="67"/>
      <c r="CI54" s="67"/>
      <c r="CJ54" s="67"/>
      <c r="CK54" s="67"/>
      <c r="CL54" s="68"/>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row>
    <row r="55" spans="1:210" s="63" customFormat="1" ht="15.75" x14ac:dyDescent="0.3">
      <c r="L55" s="64"/>
      <c r="S55" s="64"/>
      <c r="Z55" s="64"/>
      <c r="AH55" s="64"/>
      <c r="AO55" s="64"/>
      <c r="AV55" s="64"/>
      <c r="BC55" s="64"/>
      <c r="BF55" s="66"/>
      <c r="BJ55" s="64"/>
      <c r="BK55" s="67"/>
      <c r="BL55" s="67"/>
      <c r="BM55" s="67"/>
      <c r="BN55" s="67"/>
      <c r="BO55" s="67"/>
      <c r="BP55" s="67"/>
      <c r="BQ55" s="68"/>
      <c r="BR55" s="67"/>
      <c r="BS55" s="67"/>
      <c r="BT55" s="67"/>
      <c r="BU55" s="67"/>
      <c r="BV55" s="67"/>
      <c r="BW55" s="67"/>
      <c r="BX55" s="68"/>
      <c r="BY55" s="67"/>
      <c r="BZ55" s="67"/>
      <c r="CA55" s="67"/>
      <c r="CB55" s="67"/>
      <c r="CC55" s="67"/>
      <c r="CD55" s="127"/>
      <c r="CE55" s="67"/>
      <c r="CF55" s="67"/>
      <c r="CG55" s="67"/>
      <c r="CH55" s="67"/>
      <c r="CI55" s="67"/>
      <c r="CJ55" s="67"/>
      <c r="CK55" s="67"/>
      <c r="CL55" s="68"/>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row>
    <row r="56" spans="1:210" s="63" customFormat="1" ht="15.75" x14ac:dyDescent="0.3">
      <c r="L56" s="64"/>
      <c r="S56" s="64"/>
      <c r="Z56" s="64"/>
      <c r="AH56" s="64"/>
      <c r="AO56" s="64"/>
      <c r="AV56" s="64"/>
      <c r="BC56" s="64"/>
      <c r="BF56" s="66"/>
      <c r="BJ56" s="64"/>
      <c r="BK56" s="67"/>
      <c r="BL56" s="67"/>
      <c r="BM56" s="67"/>
      <c r="BN56" s="67"/>
      <c r="BO56" s="67"/>
      <c r="BP56" s="67"/>
      <c r="BQ56" s="68"/>
      <c r="BR56" s="67"/>
      <c r="BS56" s="67"/>
      <c r="BT56" s="67"/>
      <c r="BU56" s="67"/>
      <c r="BV56" s="67"/>
      <c r="BW56" s="67"/>
      <c r="BX56" s="68"/>
      <c r="BY56" s="67"/>
      <c r="BZ56" s="67"/>
      <c r="CA56" s="67"/>
      <c r="CB56" s="67"/>
      <c r="CC56" s="67"/>
      <c r="CD56" s="127"/>
      <c r="CE56" s="67"/>
      <c r="CF56" s="67"/>
      <c r="CG56" s="67"/>
      <c r="CH56" s="67"/>
      <c r="CI56" s="67"/>
      <c r="CJ56" s="67"/>
      <c r="CK56" s="67"/>
      <c r="CL56" s="68"/>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row>
    <row r="57" spans="1:210" s="63" customFormat="1" ht="15.75" x14ac:dyDescent="0.3">
      <c r="L57" s="64"/>
      <c r="S57" s="64"/>
      <c r="Z57" s="64"/>
      <c r="AH57" s="64"/>
      <c r="AO57" s="64"/>
      <c r="AV57" s="64"/>
      <c r="BC57" s="64"/>
      <c r="BF57" s="66"/>
      <c r="BJ57" s="64"/>
      <c r="BK57" s="67"/>
      <c r="BL57" s="67"/>
      <c r="BM57" s="67"/>
      <c r="BN57" s="67"/>
      <c r="BO57" s="67"/>
      <c r="BP57" s="67"/>
      <c r="BQ57" s="68"/>
      <c r="BR57" s="67"/>
      <c r="BS57" s="67"/>
      <c r="BT57" s="67"/>
      <c r="BU57" s="67"/>
      <c r="BV57" s="67"/>
      <c r="BW57" s="67"/>
      <c r="BX57" s="68"/>
      <c r="BY57" s="67"/>
      <c r="BZ57" s="67"/>
      <c r="CA57" s="67"/>
      <c r="CB57" s="67"/>
      <c r="CC57" s="67"/>
      <c r="CD57" s="127"/>
      <c r="CE57" s="67"/>
      <c r="CF57" s="67"/>
      <c r="CG57" s="67"/>
      <c r="CH57" s="67"/>
      <c r="CI57" s="67"/>
      <c r="CJ57" s="67"/>
      <c r="CK57" s="67"/>
      <c r="CL57" s="68"/>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row>
    <row r="58" spans="1:210" s="63" customFormat="1" ht="15.75" x14ac:dyDescent="0.3">
      <c r="L58" s="64"/>
      <c r="S58" s="64"/>
      <c r="Z58" s="64"/>
      <c r="AH58" s="64"/>
      <c r="AO58" s="64"/>
      <c r="AV58" s="64"/>
      <c r="BC58" s="64"/>
      <c r="BF58" s="66"/>
      <c r="BJ58" s="64"/>
      <c r="BK58" s="67"/>
      <c r="BL58" s="67"/>
      <c r="BM58" s="67"/>
      <c r="BN58" s="67"/>
      <c r="BO58" s="67"/>
      <c r="BP58" s="67"/>
      <c r="BQ58" s="68"/>
      <c r="BR58" s="67"/>
      <c r="BS58" s="67"/>
      <c r="BT58" s="67"/>
      <c r="BU58" s="67"/>
      <c r="BV58" s="67"/>
      <c r="BW58" s="67"/>
      <c r="BX58" s="68"/>
      <c r="BY58" s="67"/>
      <c r="BZ58" s="67"/>
      <c r="CA58" s="67"/>
      <c r="CB58" s="67"/>
      <c r="CC58" s="67"/>
      <c r="CD58" s="127"/>
      <c r="CE58" s="67"/>
      <c r="CF58" s="67"/>
      <c r="CG58" s="67"/>
      <c r="CH58" s="67"/>
      <c r="CI58" s="67"/>
      <c r="CJ58" s="67"/>
      <c r="CK58" s="67"/>
      <c r="CL58" s="68"/>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row>
    <row r="59" spans="1:210" s="63" customFormat="1" ht="15.75" x14ac:dyDescent="0.3">
      <c r="L59" s="64"/>
      <c r="S59" s="64"/>
      <c r="Z59" s="64"/>
      <c r="AH59" s="64"/>
      <c r="AO59" s="64"/>
      <c r="AV59" s="64"/>
      <c r="BC59" s="64"/>
      <c r="BF59" s="66"/>
      <c r="BJ59" s="64"/>
      <c r="BK59" s="67"/>
      <c r="BL59" s="67"/>
      <c r="BM59" s="67"/>
      <c r="BN59" s="67"/>
      <c r="BO59" s="67"/>
      <c r="BP59" s="67"/>
      <c r="BQ59" s="68"/>
      <c r="BR59" s="67"/>
      <c r="BS59" s="67"/>
      <c r="BT59" s="67"/>
      <c r="BU59" s="67"/>
      <c r="BV59" s="67"/>
      <c r="BW59" s="67"/>
      <c r="BX59" s="68"/>
      <c r="BY59" s="67"/>
      <c r="BZ59" s="67"/>
      <c r="CA59" s="67"/>
      <c r="CB59" s="67"/>
      <c r="CC59" s="67"/>
      <c r="CD59" s="127"/>
      <c r="CE59" s="67"/>
      <c r="CF59" s="67"/>
      <c r="CG59" s="67"/>
      <c r="CH59" s="67"/>
      <c r="CI59" s="67"/>
      <c r="CJ59" s="67"/>
      <c r="CK59" s="67"/>
      <c r="CL59" s="68"/>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row>
    <row r="60" spans="1:210" s="63" customFormat="1" ht="15.75" x14ac:dyDescent="0.3">
      <c r="L60" s="64"/>
      <c r="S60" s="64"/>
      <c r="Z60" s="64"/>
      <c r="AH60" s="64"/>
      <c r="AO60" s="64"/>
      <c r="AV60" s="64"/>
      <c r="BC60" s="64"/>
      <c r="BF60" s="66"/>
      <c r="BJ60" s="64"/>
      <c r="BK60" s="67"/>
      <c r="BL60" s="67"/>
      <c r="BM60" s="67"/>
      <c r="BN60" s="67"/>
      <c r="BO60" s="67"/>
      <c r="BP60" s="67"/>
      <c r="BQ60" s="68"/>
      <c r="BR60" s="67"/>
      <c r="BS60" s="67"/>
      <c r="BT60" s="67"/>
      <c r="BU60" s="67"/>
      <c r="BV60" s="67"/>
      <c r="BW60" s="67"/>
      <c r="BX60" s="68"/>
      <c r="BY60" s="67"/>
      <c r="BZ60" s="67"/>
      <c r="CA60" s="67"/>
      <c r="CB60" s="67"/>
      <c r="CC60" s="67"/>
      <c r="CD60" s="127"/>
      <c r="CE60" s="67"/>
      <c r="CF60" s="67"/>
      <c r="CG60" s="67"/>
      <c r="CH60" s="67"/>
      <c r="CI60" s="67"/>
      <c r="CJ60" s="67"/>
      <c r="CK60" s="67"/>
      <c r="CL60" s="68"/>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row>
    <row r="61" spans="1:210" s="63" customFormat="1" ht="15.75" x14ac:dyDescent="0.3">
      <c r="L61" s="64"/>
      <c r="S61" s="64"/>
      <c r="Z61" s="64"/>
      <c r="AH61" s="64"/>
      <c r="AO61" s="64"/>
      <c r="AV61" s="64"/>
      <c r="BC61" s="64"/>
      <c r="BF61" s="66"/>
      <c r="BJ61" s="64"/>
      <c r="BK61" s="67"/>
      <c r="BL61" s="67"/>
      <c r="BM61" s="67"/>
      <c r="BN61" s="67"/>
      <c r="BO61" s="67"/>
      <c r="BP61" s="67"/>
      <c r="BQ61" s="68"/>
      <c r="BR61" s="67"/>
      <c r="BS61" s="67"/>
      <c r="BT61" s="67"/>
      <c r="BU61" s="67"/>
      <c r="BV61" s="67"/>
      <c r="BW61" s="67"/>
      <c r="BX61" s="68"/>
      <c r="BY61" s="67"/>
      <c r="BZ61" s="67"/>
      <c r="CA61" s="67"/>
      <c r="CB61" s="67"/>
      <c r="CC61" s="67"/>
      <c r="CD61" s="127"/>
      <c r="CE61" s="67"/>
      <c r="CF61" s="67"/>
      <c r="CG61" s="67"/>
      <c r="CH61" s="67"/>
      <c r="CI61" s="67"/>
      <c r="CJ61" s="67"/>
      <c r="CK61" s="67"/>
      <c r="CL61" s="68"/>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row>
    <row r="62" spans="1:210" s="63" customFormat="1" ht="15.75" x14ac:dyDescent="0.3">
      <c r="L62" s="64"/>
      <c r="S62" s="64"/>
      <c r="Z62" s="64"/>
      <c r="AH62" s="64"/>
      <c r="AO62" s="64"/>
      <c r="AV62" s="64"/>
      <c r="BC62" s="64"/>
      <c r="BF62" s="66"/>
      <c r="BJ62" s="64"/>
      <c r="BK62" s="67"/>
      <c r="BL62" s="67"/>
      <c r="BM62" s="67"/>
      <c r="BN62" s="67"/>
      <c r="BO62" s="67"/>
      <c r="BP62" s="67"/>
      <c r="BQ62" s="68"/>
      <c r="BR62" s="67"/>
      <c r="BS62" s="67"/>
      <c r="BT62" s="67"/>
      <c r="BU62" s="67"/>
      <c r="BV62" s="67"/>
      <c r="BW62" s="67"/>
      <c r="BX62" s="68"/>
      <c r="BY62" s="67"/>
      <c r="BZ62" s="67"/>
      <c r="CA62" s="67"/>
      <c r="CB62" s="67"/>
      <c r="CC62" s="67"/>
      <c r="CD62" s="127"/>
      <c r="CE62" s="67"/>
      <c r="CF62" s="67"/>
      <c r="CG62" s="67"/>
      <c r="CH62" s="67"/>
      <c r="CI62" s="67"/>
      <c r="CJ62" s="67"/>
      <c r="CK62" s="67"/>
      <c r="CL62" s="68"/>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row>
    <row r="63" spans="1:210" s="63" customFormat="1" ht="15.75" x14ac:dyDescent="0.3">
      <c r="L63" s="64"/>
      <c r="S63" s="64"/>
      <c r="Z63" s="64"/>
      <c r="AH63" s="64"/>
      <c r="AO63" s="64"/>
      <c r="AV63" s="64"/>
      <c r="BC63" s="64"/>
      <c r="BF63" s="66"/>
      <c r="BJ63" s="64"/>
      <c r="BK63" s="67"/>
      <c r="BL63" s="67"/>
      <c r="BM63" s="67"/>
      <c r="BN63" s="67"/>
      <c r="BO63" s="67"/>
      <c r="BP63" s="67"/>
      <c r="BQ63" s="68"/>
      <c r="BR63" s="67"/>
      <c r="BS63" s="67"/>
      <c r="BT63" s="67"/>
      <c r="BU63" s="67"/>
      <c r="BV63" s="67"/>
      <c r="BW63" s="67"/>
      <c r="BX63" s="68"/>
      <c r="BY63" s="67"/>
      <c r="BZ63" s="67"/>
      <c r="CA63" s="67"/>
      <c r="CB63" s="67"/>
      <c r="CC63" s="67"/>
      <c r="CD63" s="127"/>
      <c r="CE63" s="67"/>
      <c r="CF63" s="67"/>
      <c r="CG63" s="67"/>
      <c r="CH63" s="67"/>
      <c r="CI63" s="67"/>
      <c r="CJ63" s="67"/>
      <c r="CK63" s="67"/>
      <c r="CL63" s="68"/>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row>
    <row r="64" spans="1:210" s="63" customFormat="1" ht="15.75" x14ac:dyDescent="0.3">
      <c r="L64" s="64"/>
      <c r="S64" s="64"/>
      <c r="Z64" s="64"/>
      <c r="AH64" s="64"/>
      <c r="AO64" s="64"/>
      <c r="AV64" s="64"/>
      <c r="BC64" s="64"/>
      <c r="BF64" s="66"/>
      <c r="BJ64" s="64"/>
      <c r="BK64" s="67"/>
      <c r="BL64" s="67"/>
      <c r="BM64" s="67"/>
      <c r="BN64" s="67"/>
      <c r="BO64" s="67"/>
      <c r="BP64" s="67"/>
      <c r="BQ64" s="68"/>
      <c r="BR64" s="67"/>
      <c r="BS64" s="67"/>
      <c r="BT64" s="67"/>
      <c r="BU64" s="67"/>
      <c r="BV64" s="67"/>
      <c r="BW64" s="67"/>
      <c r="BX64" s="68"/>
      <c r="BY64" s="67"/>
      <c r="BZ64" s="67"/>
      <c r="CA64" s="67"/>
      <c r="CB64" s="67"/>
      <c r="CC64" s="67"/>
      <c r="CD64" s="127"/>
      <c r="CE64" s="67"/>
      <c r="CF64" s="67"/>
      <c r="CG64" s="67"/>
      <c r="CH64" s="67"/>
      <c r="CI64" s="67"/>
      <c r="CJ64" s="67"/>
      <c r="CK64" s="67"/>
      <c r="CL64" s="68"/>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row>
    <row r="65" spans="12:146" s="63" customFormat="1" ht="15.75" x14ac:dyDescent="0.3">
      <c r="L65" s="64"/>
      <c r="S65" s="64"/>
      <c r="Z65" s="64"/>
      <c r="AH65" s="64"/>
      <c r="AO65" s="64"/>
      <c r="AV65" s="64"/>
      <c r="BC65" s="64"/>
      <c r="BF65" s="66"/>
      <c r="BJ65" s="64"/>
      <c r="BK65" s="67"/>
      <c r="BL65" s="67"/>
      <c r="BM65" s="67"/>
      <c r="BN65" s="67"/>
      <c r="BO65" s="67"/>
      <c r="BP65" s="67"/>
      <c r="BQ65" s="68"/>
      <c r="BR65" s="67"/>
      <c r="BS65" s="67"/>
      <c r="BT65" s="67"/>
      <c r="BU65" s="67"/>
      <c r="BV65" s="67"/>
      <c r="BW65" s="67"/>
      <c r="BX65" s="68"/>
      <c r="BY65" s="67"/>
      <c r="BZ65" s="67"/>
      <c r="CA65" s="67"/>
      <c r="CB65" s="67"/>
      <c r="CC65" s="67"/>
      <c r="CD65" s="127"/>
      <c r="CE65" s="67"/>
      <c r="CF65" s="67"/>
      <c r="CG65" s="67"/>
      <c r="CH65" s="67"/>
      <c r="CI65" s="67"/>
      <c r="CJ65" s="67"/>
      <c r="CK65" s="67"/>
      <c r="CL65" s="68"/>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row>
    <row r="66" spans="12:146" s="63" customFormat="1" ht="15.75" x14ac:dyDescent="0.3">
      <c r="L66" s="64"/>
      <c r="S66" s="64"/>
      <c r="Z66" s="64"/>
      <c r="AH66" s="64"/>
      <c r="AO66" s="64"/>
      <c r="AV66" s="64"/>
      <c r="BC66" s="64"/>
      <c r="BF66" s="66"/>
      <c r="BJ66" s="64"/>
      <c r="BK66" s="67"/>
      <c r="BL66" s="67"/>
      <c r="BM66" s="67"/>
      <c r="BN66" s="67"/>
      <c r="BO66" s="67"/>
      <c r="BP66" s="67"/>
      <c r="BQ66" s="68"/>
      <c r="BR66" s="67"/>
      <c r="BS66" s="67"/>
      <c r="BT66" s="67"/>
      <c r="BU66" s="67"/>
      <c r="BV66" s="67"/>
      <c r="BW66" s="67"/>
      <c r="BX66" s="68"/>
      <c r="BY66" s="67"/>
      <c r="BZ66" s="67"/>
      <c r="CA66" s="67"/>
      <c r="CB66" s="67"/>
      <c r="CC66" s="67"/>
      <c r="CD66" s="127"/>
      <c r="CE66" s="67"/>
      <c r="CF66" s="67"/>
      <c r="CG66" s="67"/>
      <c r="CH66" s="67"/>
      <c r="CI66" s="67"/>
      <c r="CJ66" s="67"/>
      <c r="CK66" s="67"/>
      <c r="CL66" s="68"/>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row>
    <row r="67" spans="12:146" s="63" customFormat="1" ht="15.75" x14ac:dyDescent="0.3">
      <c r="L67" s="64"/>
      <c r="S67" s="64"/>
      <c r="Z67" s="64"/>
      <c r="AH67" s="64"/>
      <c r="AO67" s="64"/>
      <c r="AV67" s="64"/>
      <c r="BC67" s="64"/>
      <c r="BF67" s="66"/>
      <c r="BJ67" s="64"/>
      <c r="BK67" s="67"/>
      <c r="BL67" s="67"/>
      <c r="BM67" s="67"/>
      <c r="BN67" s="67"/>
      <c r="BO67" s="67"/>
      <c r="BP67" s="67"/>
      <c r="BQ67" s="68"/>
      <c r="BR67" s="67"/>
      <c r="BS67" s="67"/>
      <c r="BT67" s="67"/>
      <c r="BU67" s="67"/>
      <c r="BV67" s="67"/>
      <c r="BW67" s="67"/>
      <c r="BX67" s="68"/>
      <c r="BY67" s="67"/>
      <c r="BZ67" s="67"/>
      <c r="CA67" s="67"/>
      <c r="CB67" s="67"/>
      <c r="CC67" s="67"/>
      <c r="CD67" s="127"/>
      <c r="CE67" s="67"/>
      <c r="CF67" s="67"/>
      <c r="CG67" s="67"/>
      <c r="CH67" s="67"/>
      <c r="CI67" s="67"/>
      <c r="CJ67" s="67"/>
      <c r="CK67" s="67"/>
      <c r="CL67" s="68"/>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row>
    <row r="68" spans="12:146" s="63" customFormat="1" ht="15.75" x14ac:dyDescent="0.3">
      <c r="L68" s="64"/>
      <c r="S68" s="64"/>
      <c r="Z68" s="64"/>
      <c r="AH68" s="64"/>
      <c r="AO68" s="64"/>
      <c r="AV68" s="64"/>
      <c r="BC68" s="64"/>
      <c r="BF68" s="66"/>
      <c r="BJ68" s="64"/>
      <c r="BK68" s="67"/>
      <c r="BL68" s="67"/>
      <c r="BM68" s="67"/>
      <c r="BN68" s="67"/>
      <c r="BO68" s="67"/>
      <c r="BP68" s="67"/>
      <c r="BQ68" s="68"/>
      <c r="BR68" s="67"/>
      <c r="BS68" s="67"/>
      <c r="BT68" s="67"/>
      <c r="BU68" s="67"/>
      <c r="BV68" s="67"/>
      <c r="BW68" s="67"/>
      <c r="BX68" s="68"/>
      <c r="BY68" s="67"/>
      <c r="BZ68" s="67"/>
      <c r="CA68" s="67"/>
      <c r="CB68" s="67"/>
      <c r="CC68" s="67"/>
      <c r="CD68" s="127"/>
      <c r="CE68" s="67"/>
      <c r="CF68" s="67"/>
      <c r="CG68" s="67"/>
      <c r="CH68" s="67"/>
      <c r="CI68" s="67"/>
      <c r="CJ68" s="67"/>
      <c r="CK68" s="67"/>
      <c r="CL68" s="68"/>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row>
    <row r="69" spans="12:146" s="63" customFormat="1" ht="15.75" x14ac:dyDescent="0.3">
      <c r="L69" s="64"/>
      <c r="S69" s="64"/>
      <c r="Z69" s="64"/>
      <c r="AH69" s="64"/>
      <c r="AO69" s="64"/>
      <c r="AV69" s="64"/>
      <c r="BC69" s="64"/>
      <c r="BF69" s="66"/>
      <c r="BJ69" s="64"/>
      <c r="BK69" s="67"/>
      <c r="BL69" s="67"/>
      <c r="BM69" s="67"/>
      <c r="BN69" s="67"/>
      <c r="BO69" s="67"/>
      <c r="BP69" s="67"/>
      <c r="BQ69" s="68"/>
      <c r="BR69" s="67"/>
      <c r="BS69" s="67"/>
      <c r="BT69" s="67"/>
      <c r="BU69" s="67"/>
      <c r="BV69" s="67"/>
      <c r="BW69" s="67"/>
      <c r="BX69" s="68"/>
      <c r="BY69" s="67"/>
      <c r="BZ69" s="67"/>
      <c r="CA69" s="67"/>
      <c r="CB69" s="67"/>
      <c r="CC69" s="67"/>
      <c r="CD69" s="127"/>
      <c r="CE69" s="67"/>
      <c r="CF69" s="67"/>
      <c r="CG69" s="67"/>
      <c r="CH69" s="67"/>
      <c r="CI69" s="67"/>
      <c r="CJ69" s="67"/>
      <c r="CK69" s="67"/>
      <c r="CL69" s="68"/>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row>
    <row r="70" spans="12:146" s="63" customFormat="1" ht="15.75" x14ac:dyDescent="0.3">
      <c r="L70" s="64"/>
      <c r="S70" s="64"/>
      <c r="Z70" s="64"/>
      <c r="AH70" s="64"/>
      <c r="AO70" s="64"/>
      <c r="AV70" s="64"/>
      <c r="BC70" s="64"/>
      <c r="BF70" s="66"/>
      <c r="BJ70" s="64"/>
      <c r="BK70" s="67"/>
      <c r="BL70" s="67"/>
      <c r="BM70" s="67"/>
      <c r="BN70" s="67"/>
      <c r="BO70" s="67"/>
      <c r="BP70" s="67"/>
      <c r="BQ70" s="68"/>
      <c r="BR70" s="67"/>
      <c r="BS70" s="67"/>
      <c r="BT70" s="67"/>
      <c r="BU70" s="67"/>
      <c r="BV70" s="67"/>
      <c r="BW70" s="67"/>
      <c r="BX70" s="68"/>
      <c r="BY70" s="67"/>
      <c r="BZ70" s="67"/>
      <c r="CA70" s="67"/>
      <c r="CB70" s="67"/>
      <c r="CC70" s="67"/>
      <c r="CD70" s="127"/>
      <c r="CE70" s="67"/>
      <c r="CF70" s="67"/>
      <c r="CG70" s="67"/>
      <c r="CH70" s="67"/>
      <c r="CI70" s="67"/>
      <c r="CJ70" s="67"/>
      <c r="CK70" s="67"/>
      <c r="CL70" s="68"/>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row>
    <row r="71" spans="12:146" s="63" customFormat="1" ht="15.75" x14ac:dyDescent="0.3">
      <c r="L71" s="64"/>
      <c r="S71" s="64"/>
      <c r="Z71" s="64"/>
      <c r="AH71" s="64"/>
      <c r="AO71" s="64"/>
      <c r="AV71" s="64"/>
      <c r="BC71" s="64"/>
      <c r="BF71" s="66"/>
      <c r="BJ71" s="64"/>
      <c r="BK71" s="67"/>
      <c r="BL71" s="67"/>
      <c r="BM71" s="67"/>
      <c r="BN71" s="67"/>
      <c r="BO71" s="67"/>
      <c r="BP71" s="67"/>
      <c r="BQ71" s="68"/>
      <c r="BR71" s="67"/>
      <c r="BS71" s="67"/>
      <c r="BT71" s="67"/>
      <c r="BU71" s="67"/>
      <c r="BV71" s="67"/>
      <c r="BW71" s="67"/>
      <c r="BX71" s="68"/>
      <c r="BY71" s="67"/>
      <c r="BZ71" s="67"/>
      <c r="CA71" s="67"/>
      <c r="CB71" s="67"/>
      <c r="CC71" s="67"/>
      <c r="CD71" s="127"/>
      <c r="CE71" s="67"/>
      <c r="CF71" s="67"/>
      <c r="CG71" s="67"/>
      <c r="CH71" s="67"/>
      <c r="CI71" s="67"/>
      <c r="CJ71" s="67"/>
      <c r="CK71" s="67"/>
      <c r="CL71" s="68"/>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row>
    <row r="72" spans="12:146" s="63" customFormat="1" ht="15.75" x14ac:dyDescent="0.3">
      <c r="L72" s="64"/>
      <c r="S72" s="64"/>
      <c r="Z72" s="64"/>
      <c r="AH72" s="64"/>
      <c r="AO72" s="64"/>
      <c r="AV72" s="64"/>
      <c r="BC72" s="64"/>
      <c r="BF72" s="66"/>
      <c r="BJ72" s="64"/>
      <c r="BK72" s="67"/>
      <c r="BL72" s="67"/>
      <c r="BM72" s="67"/>
      <c r="BN72" s="67"/>
      <c r="BO72" s="67"/>
      <c r="BP72" s="67"/>
      <c r="BQ72" s="68"/>
      <c r="BR72" s="67"/>
      <c r="BS72" s="67"/>
      <c r="BT72" s="67"/>
      <c r="BU72" s="67"/>
      <c r="BV72" s="67"/>
      <c r="BW72" s="67"/>
      <c r="BX72" s="68"/>
      <c r="BY72" s="67"/>
      <c r="BZ72" s="67"/>
      <c r="CA72" s="67"/>
      <c r="CB72" s="67"/>
      <c r="CC72" s="67"/>
      <c r="CD72" s="127"/>
      <c r="CE72" s="67"/>
      <c r="CF72" s="67"/>
      <c r="CG72" s="67"/>
      <c r="CH72" s="67"/>
      <c r="CI72" s="67"/>
      <c r="CJ72" s="67"/>
      <c r="CK72" s="67"/>
      <c r="CL72" s="68"/>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row>
    <row r="73" spans="12:146" s="63" customFormat="1" ht="15.75" x14ac:dyDescent="0.3">
      <c r="L73" s="64"/>
      <c r="S73" s="64"/>
      <c r="Z73" s="64"/>
      <c r="AH73" s="64"/>
      <c r="AO73" s="64"/>
      <c r="AV73" s="64"/>
      <c r="BC73" s="64"/>
      <c r="BF73" s="66"/>
      <c r="BJ73" s="64"/>
      <c r="BK73" s="67"/>
      <c r="BL73" s="67"/>
      <c r="BM73" s="67"/>
      <c r="BN73" s="67"/>
      <c r="BO73" s="67"/>
      <c r="BP73" s="67"/>
      <c r="BQ73" s="68"/>
      <c r="BR73" s="67"/>
      <c r="BS73" s="67"/>
      <c r="BT73" s="67"/>
      <c r="BU73" s="67"/>
      <c r="BV73" s="67"/>
      <c r="BW73" s="67"/>
      <c r="BX73" s="68"/>
      <c r="BY73" s="67"/>
      <c r="BZ73" s="67"/>
      <c r="CA73" s="67"/>
      <c r="CB73" s="67"/>
      <c r="CC73" s="67"/>
      <c r="CD73" s="127"/>
      <c r="CE73" s="67"/>
      <c r="CF73" s="67"/>
      <c r="CG73" s="67"/>
      <c r="CH73" s="67"/>
      <c r="CI73" s="67"/>
      <c r="CJ73" s="67"/>
      <c r="CK73" s="67"/>
      <c r="CL73" s="68"/>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row>
    <row r="74" spans="12:146" s="63" customFormat="1" ht="15.75" x14ac:dyDescent="0.3">
      <c r="L74" s="64"/>
      <c r="S74" s="64"/>
      <c r="Z74" s="64"/>
      <c r="AH74" s="64"/>
      <c r="AO74" s="64"/>
      <c r="AV74" s="64"/>
      <c r="BC74" s="64"/>
      <c r="BF74" s="66"/>
      <c r="BJ74" s="64"/>
      <c r="BK74" s="67"/>
      <c r="BL74" s="67"/>
      <c r="BM74" s="67"/>
      <c r="BN74" s="67"/>
      <c r="BO74" s="67"/>
      <c r="BP74" s="67"/>
      <c r="BQ74" s="68"/>
      <c r="BR74" s="67"/>
      <c r="BS74" s="67"/>
      <c r="BT74" s="67"/>
      <c r="BU74" s="67"/>
      <c r="BV74" s="67"/>
      <c r="BW74" s="67"/>
      <c r="BX74" s="68"/>
      <c r="BY74" s="67"/>
      <c r="BZ74" s="67"/>
      <c r="CA74" s="67"/>
      <c r="CB74" s="67"/>
      <c r="CC74" s="67"/>
      <c r="CD74" s="127"/>
      <c r="CE74" s="67"/>
      <c r="CF74" s="67"/>
      <c r="CG74" s="67"/>
      <c r="CH74" s="67"/>
      <c r="CI74" s="67"/>
      <c r="CJ74" s="67"/>
      <c r="CK74" s="67"/>
      <c r="CL74" s="68"/>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row>
    <row r="75" spans="12:146" s="63" customFormat="1" ht="15.75" x14ac:dyDescent="0.3">
      <c r="L75" s="64"/>
      <c r="S75" s="64"/>
      <c r="Z75" s="64"/>
      <c r="AH75" s="64"/>
      <c r="AO75" s="64"/>
      <c r="AV75" s="64"/>
      <c r="BC75" s="64"/>
      <c r="BF75" s="66"/>
      <c r="BJ75" s="64"/>
      <c r="BK75" s="67"/>
      <c r="BL75" s="67"/>
      <c r="BM75" s="67"/>
      <c r="BN75" s="67"/>
      <c r="BO75" s="67"/>
      <c r="BP75" s="67"/>
      <c r="BQ75" s="68"/>
      <c r="BR75" s="67"/>
      <c r="BS75" s="67"/>
      <c r="BT75" s="67"/>
      <c r="BU75" s="67"/>
      <c r="BV75" s="67"/>
      <c r="BW75" s="67"/>
      <c r="BX75" s="68"/>
      <c r="BY75" s="67"/>
      <c r="BZ75" s="67"/>
      <c r="CA75" s="67"/>
      <c r="CB75" s="67"/>
      <c r="CC75" s="67"/>
      <c r="CD75" s="127"/>
      <c r="CE75" s="67"/>
      <c r="CF75" s="67"/>
      <c r="CG75" s="67"/>
      <c r="CH75" s="67"/>
      <c r="CI75" s="67"/>
      <c r="CJ75" s="67"/>
      <c r="CK75" s="67"/>
      <c r="CL75" s="68"/>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row>
    <row r="76" spans="12:146" s="63" customFormat="1" ht="15.75" x14ac:dyDescent="0.3">
      <c r="L76" s="64"/>
      <c r="S76" s="64"/>
      <c r="Z76" s="64"/>
      <c r="AH76" s="64"/>
      <c r="AO76" s="64"/>
      <c r="AV76" s="64"/>
      <c r="BC76" s="64"/>
      <c r="BF76" s="66"/>
      <c r="BJ76" s="64"/>
      <c r="BK76" s="67"/>
      <c r="BL76" s="67"/>
      <c r="BM76" s="67"/>
      <c r="BN76" s="67"/>
      <c r="BO76" s="67"/>
      <c r="BP76" s="67"/>
      <c r="BQ76" s="68"/>
      <c r="BR76" s="67"/>
      <c r="BS76" s="67"/>
      <c r="BT76" s="67"/>
      <c r="BU76" s="67"/>
      <c r="BV76" s="67"/>
      <c r="BW76" s="67"/>
      <c r="BX76" s="68"/>
      <c r="BY76" s="67"/>
      <c r="BZ76" s="67"/>
      <c r="CA76" s="67"/>
      <c r="CB76" s="67"/>
      <c r="CC76" s="67"/>
      <c r="CD76" s="127"/>
      <c r="CE76" s="67"/>
      <c r="CF76" s="67"/>
      <c r="CG76" s="67"/>
      <c r="CH76" s="67"/>
      <c r="CI76" s="67"/>
      <c r="CJ76" s="67"/>
      <c r="CK76" s="67"/>
      <c r="CL76" s="68"/>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row>
    <row r="77" spans="12:146" s="63" customFormat="1" ht="15.75" x14ac:dyDescent="0.3">
      <c r="L77" s="64"/>
      <c r="S77" s="64"/>
      <c r="Z77" s="64"/>
      <c r="AH77" s="64"/>
      <c r="AO77" s="64"/>
      <c r="AV77" s="64"/>
      <c r="BC77" s="64"/>
      <c r="BF77" s="66"/>
      <c r="BJ77" s="64"/>
      <c r="BK77" s="67"/>
      <c r="BL77" s="67"/>
      <c r="BM77" s="67"/>
      <c r="BN77" s="67"/>
      <c r="BO77" s="67"/>
      <c r="BP77" s="67"/>
      <c r="BQ77" s="68"/>
      <c r="BR77" s="67"/>
      <c r="BS77" s="67"/>
      <c r="BT77" s="67"/>
      <c r="BU77" s="67"/>
      <c r="BV77" s="67"/>
      <c r="BW77" s="67"/>
      <c r="BX77" s="68"/>
      <c r="BY77" s="67"/>
      <c r="BZ77" s="67"/>
      <c r="CA77" s="67"/>
      <c r="CB77" s="67"/>
      <c r="CC77" s="67"/>
      <c r="CD77" s="127"/>
      <c r="CE77" s="67"/>
      <c r="CF77" s="67"/>
      <c r="CG77" s="67"/>
      <c r="CH77" s="67"/>
      <c r="CI77" s="67"/>
      <c r="CJ77" s="67"/>
      <c r="CK77" s="67"/>
      <c r="CL77" s="68"/>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row>
    <row r="78" spans="12:146" s="63" customFormat="1" ht="15.75" x14ac:dyDescent="0.3">
      <c r="L78" s="64"/>
      <c r="S78" s="64"/>
      <c r="Z78" s="64"/>
      <c r="AH78" s="64"/>
      <c r="AO78" s="64"/>
      <c r="AV78" s="64"/>
      <c r="BC78" s="64"/>
      <c r="BF78" s="66"/>
      <c r="BJ78" s="64"/>
      <c r="BK78" s="67"/>
      <c r="BL78" s="67"/>
      <c r="BM78" s="67"/>
      <c r="BN78" s="67"/>
      <c r="BO78" s="67"/>
      <c r="BP78" s="67"/>
      <c r="BQ78" s="68"/>
      <c r="BR78" s="67"/>
      <c r="BS78" s="67"/>
      <c r="BT78" s="67"/>
      <c r="BU78" s="67"/>
      <c r="BV78" s="67"/>
      <c r="BW78" s="67"/>
      <c r="BX78" s="68"/>
      <c r="BY78" s="67"/>
      <c r="BZ78" s="67"/>
      <c r="CA78" s="67"/>
      <c r="CB78" s="67"/>
      <c r="CC78" s="67"/>
      <c r="CD78" s="127"/>
      <c r="CE78" s="67"/>
      <c r="CF78" s="67"/>
      <c r="CG78" s="67"/>
      <c r="CH78" s="67"/>
      <c r="CI78" s="67"/>
      <c r="CJ78" s="67"/>
      <c r="CK78" s="67"/>
      <c r="CL78" s="68"/>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row>
    <row r="79" spans="12:146" s="63" customFormat="1" ht="15.75" x14ac:dyDescent="0.3">
      <c r="L79" s="64"/>
      <c r="S79" s="64"/>
      <c r="Z79" s="64"/>
      <c r="AH79" s="64"/>
      <c r="AO79" s="64"/>
      <c r="AV79" s="64"/>
      <c r="BC79" s="64"/>
      <c r="BF79" s="66"/>
      <c r="BJ79" s="64"/>
      <c r="BK79" s="67"/>
      <c r="BL79" s="67"/>
      <c r="BM79" s="67"/>
      <c r="BN79" s="67"/>
      <c r="BO79" s="67"/>
      <c r="BP79" s="67"/>
      <c r="BQ79" s="68"/>
      <c r="BR79" s="67"/>
      <c r="BS79" s="67"/>
      <c r="BT79" s="67"/>
      <c r="BU79" s="67"/>
      <c r="BV79" s="67"/>
      <c r="BW79" s="67"/>
      <c r="BX79" s="68"/>
      <c r="BY79" s="67"/>
      <c r="BZ79" s="67"/>
      <c r="CA79" s="67"/>
      <c r="CB79" s="67"/>
      <c r="CC79" s="67"/>
      <c r="CD79" s="127"/>
      <c r="CE79" s="67"/>
      <c r="CF79" s="67"/>
      <c r="CG79" s="67"/>
      <c r="CH79" s="67"/>
      <c r="CI79" s="67"/>
      <c r="CJ79" s="67"/>
      <c r="CK79" s="67"/>
      <c r="CL79" s="68"/>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row>
    <row r="80" spans="12:146" s="63" customFormat="1" ht="15.75" x14ac:dyDescent="0.3">
      <c r="L80" s="64"/>
      <c r="S80" s="64"/>
      <c r="Z80" s="64"/>
      <c r="AH80" s="64"/>
      <c r="AO80" s="64"/>
      <c r="AV80" s="64"/>
      <c r="BC80" s="64"/>
      <c r="BF80" s="66"/>
      <c r="BJ80" s="64"/>
      <c r="BK80" s="67"/>
      <c r="BL80" s="67"/>
      <c r="BM80" s="67"/>
      <c r="BN80" s="67"/>
      <c r="BO80" s="67"/>
      <c r="BP80" s="67"/>
      <c r="BQ80" s="68"/>
      <c r="BR80" s="67"/>
      <c r="BS80" s="67"/>
      <c r="BT80" s="67"/>
      <c r="BU80" s="67"/>
      <c r="BV80" s="67"/>
      <c r="BW80" s="67"/>
      <c r="BX80" s="68"/>
      <c r="BY80" s="67"/>
      <c r="BZ80" s="67"/>
      <c r="CA80" s="67"/>
      <c r="CB80" s="67"/>
      <c r="CC80" s="67"/>
      <c r="CD80" s="127"/>
      <c r="CE80" s="67"/>
      <c r="CF80" s="67"/>
      <c r="CG80" s="67"/>
      <c r="CH80" s="67"/>
      <c r="CI80" s="67"/>
      <c r="CJ80" s="67"/>
      <c r="CK80" s="67"/>
      <c r="CL80" s="68"/>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row>
    <row r="81" spans="12:146" s="63" customFormat="1" ht="15.75" x14ac:dyDescent="0.3">
      <c r="L81" s="64"/>
      <c r="S81" s="64"/>
      <c r="Z81" s="64"/>
      <c r="AH81" s="64"/>
      <c r="AO81" s="64"/>
      <c r="AV81" s="64"/>
      <c r="BC81" s="64"/>
      <c r="BF81" s="66"/>
      <c r="BJ81" s="64"/>
      <c r="BK81" s="67"/>
      <c r="BL81" s="67"/>
      <c r="BM81" s="67"/>
      <c r="BN81" s="67"/>
      <c r="BO81" s="67"/>
      <c r="BP81" s="67"/>
      <c r="BQ81" s="68"/>
      <c r="BR81" s="67"/>
      <c r="BS81" s="67"/>
      <c r="BT81" s="67"/>
      <c r="BU81" s="67"/>
      <c r="BV81" s="67"/>
      <c r="BW81" s="67"/>
      <c r="BX81" s="68"/>
      <c r="BY81" s="67"/>
      <c r="BZ81" s="67"/>
      <c r="CA81" s="67"/>
      <c r="CB81" s="67"/>
      <c r="CC81" s="67"/>
      <c r="CD81" s="127"/>
      <c r="CE81" s="67"/>
      <c r="CF81" s="67"/>
      <c r="CG81" s="67"/>
      <c r="CH81" s="67"/>
      <c r="CI81" s="67"/>
      <c r="CJ81" s="67"/>
      <c r="CK81" s="67"/>
      <c r="CL81" s="68"/>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row>
    <row r="82" spans="12:146" s="63" customFormat="1" ht="15.75" x14ac:dyDescent="0.3">
      <c r="L82" s="64"/>
      <c r="S82" s="64"/>
      <c r="Z82" s="64"/>
      <c r="AH82" s="64"/>
      <c r="AO82" s="64"/>
      <c r="AV82" s="64"/>
      <c r="BC82" s="64"/>
      <c r="BF82" s="66"/>
      <c r="BJ82" s="64"/>
      <c r="BK82" s="67"/>
      <c r="BL82" s="67"/>
      <c r="BM82" s="67"/>
      <c r="BN82" s="67"/>
      <c r="BO82" s="67"/>
      <c r="BP82" s="67"/>
      <c r="BQ82" s="68"/>
      <c r="BR82" s="67"/>
      <c r="BS82" s="67"/>
      <c r="BT82" s="67"/>
      <c r="BU82" s="67"/>
      <c r="BV82" s="67"/>
      <c r="BW82" s="67"/>
      <c r="BX82" s="68"/>
      <c r="BY82" s="67"/>
      <c r="BZ82" s="67"/>
      <c r="CA82" s="67"/>
      <c r="CB82" s="67"/>
      <c r="CC82" s="67"/>
      <c r="CD82" s="127"/>
      <c r="CE82" s="67"/>
      <c r="CF82" s="67"/>
      <c r="CG82" s="67"/>
      <c r="CH82" s="67"/>
      <c r="CI82" s="67"/>
      <c r="CJ82" s="67"/>
      <c r="CK82" s="67"/>
      <c r="CL82" s="68"/>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row>
    <row r="83" spans="12:146" s="63" customFormat="1" ht="15.75" x14ac:dyDescent="0.3">
      <c r="L83" s="64"/>
      <c r="S83" s="64"/>
      <c r="Z83" s="64"/>
      <c r="AH83" s="64"/>
      <c r="AO83" s="64"/>
      <c r="AV83" s="64"/>
      <c r="BC83" s="64"/>
      <c r="BF83" s="66"/>
      <c r="BJ83" s="64"/>
      <c r="BK83" s="67"/>
      <c r="BL83" s="67"/>
      <c r="BM83" s="67"/>
      <c r="BN83" s="67"/>
      <c r="BO83" s="67"/>
      <c r="BP83" s="67"/>
      <c r="BQ83" s="68"/>
      <c r="BR83" s="67"/>
      <c r="BS83" s="67"/>
      <c r="BT83" s="67"/>
      <c r="BU83" s="67"/>
      <c r="BV83" s="67"/>
      <c r="BW83" s="67"/>
      <c r="BX83" s="68"/>
      <c r="BY83" s="67"/>
      <c r="BZ83" s="67"/>
      <c r="CA83" s="67"/>
      <c r="CB83" s="67"/>
      <c r="CC83" s="67"/>
      <c r="CD83" s="127"/>
      <c r="CE83" s="67"/>
      <c r="CF83" s="67"/>
      <c r="CG83" s="67"/>
      <c r="CH83" s="67"/>
      <c r="CI83" s="67"/>
      <c r="CJ83" s="67"/>
      <c r="CK83" s="67"/>
      <c r="CL83" s="68"/>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row>
    <row r="84" spans="12:146" s="63" customFormat="1" ht="15.75" x14ac:dyDescent="0.3">
      <c r="L84" s="64"/>
      <c r="S84" s="64"/>
      <c r="Z84" s="64"/>
      <c r="AH84" s="64"/>
      <c r="AO84" s="64"/>
      <c r="AV84" s="64"/>
      <c r="BC84" s="64"/>
      <c r="BF84" s="66"/>
      <c r="BJ84" s="64"/>
      <c r="BK84" s="67"/>
      <c r="BL84" s="67"/>
      <c r="BM84" s="67"/>
      <c r="BN84" s="67"/>
      <c r="BO84" s="67"/>
      <c r="BP84" s="67"/>
      <c r="BQ84" s="68"/>
      <c r="BR84" s="67"/>
      <c r="BS84" s="67"/>
      <c r="BT84" s="67"/>
      <c r="BU84" s="67"/>
      <c r="BV84" s="67"/>
      <c r="BW84" s="67"/>
      <c r="BX84" s="68"/>
      <c r="BY84" s="67"/>
      <c r="BZ84" s="67"/>
      <c r="CA84" s="67"/>
      <c r="CB84" s="67"/>
      <c r="CC84" s="67"/>
      <c r="CD84" s="127"/>
      <c r="CE84" s="67"/>
      <c r="CF84" s="67"/>
      <c r="CG84" s="67"/>
      <c r="CH84" s="67"/>
      <c r="CI84" s="67"/>
      <c r="CJ84" s="67"/>
      <c r="CK84" s="67"/>
      <c r="CL84" s="68"/>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row>
    <row r="85" spans="12:146" s="63" customFormat="1" ht="15.75" x14ac:dyDescent="0.3">
      <c r="L85" s="64"/>
      <c r="S85" s="64"/>
      <c r="Z85" s="64"/>
      <c r="AH85" s="64"/>
      <c r="AO85" s="64"/>
      <c r="AV85" s="64"/>
      <c r="BC85" s="64"/>
      <c r="BF85" s="66"/>
      <c r="BJ85" s="64"/>
      <c r="BK85" s="67"/>
      <c r="BL85" s="67"/>
      <c r="BM85" s="67"/>
      <c r="BN85" s="67"/>
      <c r="BO85" s="67"/>
      <c r="BP85" s="67"/>
      <c r="BQ85" s="68"/>
      <c r="BR85" s="67"/>
      <c r="BS85" s="67"/>
      <c r="BT85" s="67"/>
      <c r="BU85" s="67"/>
      <c r="BV85" s="67"/>
      <c r="BW85" s="67"/>
      <c r="BX85" s="68"/>
      <c r="BY85" s="67"/>
      <c r="BZ85" s="67"/>
      <c r="CA85" s="67"/>
      <c r="CB85" s="67"/>
      <c r="CC85" s="67"/>
      <c r="CD85" s="127"/>
      <c r="CE85" s="67"/>
      <c r="CF85" s="67"/>
      <c r="CG85" s="67"/>
      <c r="CH85" s="67"/>
      <c r="CI85" s="67"/>
      <c r="CJ85" s="67"/>
      <c r="CK85" s="67"/>
      <c r="CL85" s="68"/>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row>
    <row r="86" spans="12:146" s="63" customFormat="1" ht="15.75" x14ac:dyDescent="0.3">
      <c r="L86" s="64"/>
      <c r="S86" s="64"/>
      <c r="Z86" s="64"/>
      <c r="AH86" s="64"/>
      <c r="AO86" s="64"/>
      <c r="AV86" s="64"/>
      <c r="BC86" s="64"/>
      <c r="BF86" s="66"/>
      <c r="BJ86" s="64"/>
      <c r="BK86" s="67"/>
      <c r="BL86" s="67"/>
      <c r="BM86" s="67"/>
      <c r="BN86" s="67"/>
      <c r="BO86" s="67"/>
      <c r="BP86" s="67"/>
      <c r="BQ86" s="68"/>
      <c r="BR86" s="67"/>
      <c r="BS86" s="67"/>
      <c r="BT86" s="67"/>
      <c r="BU86" s="67"/>
      <c r="BV86" s="67"/>
      <c r="BW86" s="67"/>
      <c r="BX86" s="68"/>
      <c r="BY86" s="67"/>
      <c r="BZ86" s="67"/>
      <c r="CA86" s="67"/>
      <c r="CB86" s="67"/>
      <c r="CC86" s="67"/>
      <c r="CD86" s="127"/>
      <c r="CE86" s="67"/>
      <c r="CF86" s="67"/>
      <c r="CG86" s="67"/>
      <c r="CH86" s="67"/>
      <c r="CI86" s="67"/>
      <c r="CJ86" s="67"/>
      <c r="CK86" s="67"/>
      <c r="CL86" s="68"/>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row>
    <row r="87" spans="12:146" s="63" customFormat="1" ht="15.75" x14ac:dyDescent="0.3">
      <c r="L87" s="64"/>
      <c r="S87" s="64"/>
      <c r="Z87" s="64"/>
      <c r="AH87" s="64"/>
      <c r="AO87" s="64"/>
      <c r="AV87" s="64"/>
      <c r="BC87" s="64"/>
      <c r="BF87" s="66"/>
      <c r="BJ87" s="64"/>
      <c r="BK87" s="67"/>
      <c r="BL87" s="67"/>
      <c r="BM87" s="67"/>
      <c r="BN87" s="67"/>
      <c r="BO87" s="67"/>
      <c r="BP87" s="67"/>
      <c r="BQ87" s="68"/>
      <c r="BR87" s="67"/>
      <c r="BS87" s="67"/>
      <c r="BT87" s="67"/>
      <c r="BU87" s="67"/>
      <c r="BV87" s="67"/>
      <c r="BW87" s="67"/>
      <c r="BX87" s="68"/>
      <c r="BY87" s="67"/>
      <c r="BZ87" s="67"/>
      <c r="CA87" s="67"/>
      <c r="CB87" s="67"/>
      <c r="CC87" s="67"/>
      <c r="CD87" s="127"/>
      <c r="CE87" s="67"/>
      <c r="CF87" s="67"/>
      <c r="CG87" s="67"/>
      <c r="CH87" s="67"/>
      <c r="CI87" s="67"/>
      <c r="CJ87" s="67"/>
      <c r="CK87" s="67"/>
      <c r="CL87" s="68"/>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row>
    <row r="88" spans="12:146" s="63" customFormat="1" ht="15.75" x14ac:dyDescent="0.3">
      <c r="L88" s="64"/>
      <c r="S88" s="64"/>
      <c r="Z88" s="64"/>
      <c r="AH88" s="64"/>
      <c r="AO88" s="64"/>
      <c r="AV88" s="64"/>
      <c r="BC88" s="64"/>
      <c r="BF88" s="66"/>
      <c r="BJ88" s="64"/>
      <c r="BK88" s="67"/>
      <c r="BL88" s="67"/>
      <c r="BM88" s="67"/>
      <c r="BN88" s="67"/>
      <c r="BO88" s="67"/>
      <c r="BP88" s="67"/>
      <c r="BQ88" s="68"/>
      <c r="BR88" s="67"/>
      <c r="BS88" s="67"/>
      <c r="BT88" s="67"/>
      <c r="BU88" s="67"/>
      <c r="BV88" s="67"/>
      <c r="BW88" s="67"/>
      <c r="BX88" s="68"/>
      <c r="BY88" s="67"/>
      <c r="BZ88" s="67"/>
      <c r="CA88" s="67"/>
      <c r="CB88" s="67"/>
      <c r="CC88" s="67"/>
      <c r="CD88" s="127"/>
      <c r="CE88" s="67"/>
      <c r="CF88" s="67"/>
      <c r="CG88" s="67"/>
      <c r="CH88" s="67"/>
      <c r="CI88" s="67"/>
      <c r="CJ88" s="67"/>
      <c r="CK88" s="67"/>
      <c r="CL88" s="68"/>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row>
    <row r="89" spans="12:146" s="63" customFormat="1" ht="15.75" x14ac:dyDescent="0.3">
      <c r="L89" s="64"/>
      <c r="S89" s="64"/>
      <c r="Z89" s="64"/>
      <c r="AH89" s="64"/>
      <c r="AO89" s="64"/>
      <c r="AV89" s="64"/>
      <c r="BC89" s="64"/>
      <c r="BF89" s="66"/>
      <c r="BJ89" s="64"/>
      <c r="BK89" s="67"/>
      <c r="BL89" s="67"/>
      <c r="BM89" s="67"/>
      <c r="BN89" s="67"/>
      <c r="BO89" s="67"/>
      <c r="BP89" s="67"/>
      <c r="BQ89" s="68"/>
      <c r="BR89" s="67"/>
      <c r="BS89" s="67"/>
      <c r="BT89" s="67"/>
      <c r="BU89" s="67"/>
      <c r="BV89" s="67"/>
      <c r="BW89" s="67"/>
      <c r="BX89" s="68"/>
      <c r="BY89" s="67"/>
      <c r="BZ89" s="67"/>
      <c r="CA89" s="67"/>
      <c r="CB89" s="67"/>
      <c r="CC89" s="67"/>
      <c r="CD89" s="127"/>
      <c r="CE89" s="67"/>
      <c r="CF89" s="67"/>
      <c r="CG89" s="67"/>
      <c r="CH89" s="67"/>
      <c r="CI89" s="67"/>
      <c r="CJ89" s="67"/>
      <c r="CK89" s="67"/>
      <c r="CL89" s="68"/>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row>
    <row r="90" spans="12:146" s="63" customFormat="1" ht="15.75" x14ac:dyDescent="0.3">
      <c r="L90" s="64"/>
      <c r="S90" s="64"/>
      <c r="Z90" s="64"/>
      <c r="AH90" s="64"/>
      <c r="AO90" s="64"/>
      <c r="AV90" s="64"/>
      <c r="BC90" s="64"/>
      <c r="BF90" s="66"/>
      <c r="BJ90" s="64"/>
      <c r="BK90" s="67"/>
      <c r="BL90" s="67"/>
      <c r="BM90" s="67"/>
      <c r="BN90" s="67"/>
      <c r="BO90" s="67"/>
      <c r="BP90" s="67"/>
      <c r="BQ90" s="68"/>
      <c r="BR90" s="67"/>
      <c r="BS90" s="67"/>
      <c r="BT90" s="67"/>
      <c r="BU90" s="67"/>
      <c r="BV90" s="67"/>
      <c r="BW90" s="67"/>
      <c r="BX90" s="68"/>
      <c r="BY90" s="67"/>
      <c r="BZ90" s="67"/>
      <c r="CA90" s="67"/>
      <c r="CB90" s="67"/>
      <c r="CC90" s="67"/>
      <c r="CD90" s="127"/>
      <c r="CE90" s="67"/>
      <c r="CF90" s="67"/>
      <c r="CG90" s="67"/>
      <c r="CH90" s="67"/>
      <c r="CI90" s="67"/>
      <c r="CJ90" s="67"/>
      <c r="CK90" s="67"/>
      <c r="CL90" s="68"/>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row>
    <row r="91" spans="12:146" s="63" customFormat="1" ht="15.75" x14ac:dyDescent="0.3">
      <c r="L91" s="64"/>
      <c r="S91" s="64"/>
      <c r="Z91" s="64"/>
      <c r="AH91" s="64"/>
      <c r="AO91" s="64"/>
      <c r="AV91" s="64"/>
      <c r="BC91" s="64"/>
      <c r="BF91" s="66"/>
      <c r="BJ91" s="64"/>
      <c r="BK91" s="67"/>
      <c r="BL91" s="67"/>
      <c r="BM91" s="67"/>
      <c r="BN91" s="67"/>
      <c r="BO91" s="67"/>
      <c r="BP91" s="67"/>
      <c r="BQ91" s="68"/>
      <c r="BR91" s="67"/>
      <c r="BS91" s="67"/>
      <c r="BT91" s="67"/>
      <c r="BU91" s="67"/>
      <c r="BV91" s="67"/>
      <c r="BW91" s="67"/>
      <c r="BX91" s="68"/>
      <c r="BY91" s="67"/>
      <c r="BZ91" s="67"/>
      <c r="CA91" s="67"/>
      <c r="CB91" s="67"/>
      <c r="CC91" s="67"/>
      <c r="CD91" s="127"/>
      <c r="CE91" s="67"/>
      <c r="CF91" s="67"/>
      <c r="CG91" s="67"/>
      <c r="CH91" s="67"/>
      <c r="CI91" s="67"/>
      <c r="CJ91" s="67"/>
      <c r="CK91" s="67"/>
      <c r="CL91" s="68"/>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row>
    <row r="92" spans="12:146" s="63" customFormat="1" ht="15.75" x14ac:dyDescent="0.3">
      <c r="L92" s="64"/>
      <c r="S92" s="64"/>
      <c r="Z92" s="64"/>
      <c r="AH92" s="64"/>
      <c r="AO92" s="64"/>
      <c r="AV92" s="64"/>
      <c r="BC92" s="64"/>
      <c r="BF92" s="66"/>
      <c r="BJ92" s="64"/>
      <c r="BK92" s="67"/>
      <c r="BL92" s="67"/>
      <c r="BM92" s="67"/>
      <c r="BN92" s="67"/>
      <c r="BO92" s="67"/>
      <c r="BP92" s="67"/>
      <c r="BQ92" s="68"/>
      <c r="BR92" s="67"/>
      <c r="BS92" s="67"/>
      <c r="BT92" s="67"/>
      <c r="BU92" s="67"/>
      <c r="BV92" s="67"/>
      <c r="BW92" s="67"/>
      <c r="BX92" s="68"/>
      <c r="BY92" s="67"/>
      <c r="BZ92" s="67"/>
      <c r="CA92" s="67"/>
      <c r="CB92" s="67"/>
      <c r="CC92" s="67"/>
      <c r="CD92" s="127"/>
      <c r="CE92" s="67"/>
      <c r="CF92" s="67"/>
      <c r="CG92" s="67"/>
      <c r="CH92" s="67"/>
      <c r="CI92" s="67"/>
      <c r="CJ92" s="67"/>
      <c r="CK92" s="67"/>
      <c r="CL92" s="68"/>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row>
    <row r="93" spans="12:146" s="63" customFormat="1" ht="15.75" x14ac:dyDescent="0.3">
      <c r="L93" s="64"/>
      <c r="S93" s="64"/>
      <c r="Z93" s="64"/>
      <c r="AH93" s="64"/>
      <c r="AO93" s="64"/>
      <c r="AV93" s="64"/>
      <c r="BC93" s="64"/>
      <c r="BF93" s="66"/>
      <c r="BJ93" s="64"/>
      <c r="BK93" s="67"/>
      <c r="BL93" s="67"/>
      <c r="BM93" s="67"/>
      <c r="BN93" s="67"/>
      <c r="BO93" s="67"/>
      <c r="BP93" s="67"/>
      <c r="BQ93" s="68"/>
      <c r="BR93" s="67"/>
      <c r="BS93" s="67"/>
      <c r="BT93" s="67"/>
      <c r="BU93" s="67"/>
      <c r="BV93" s="67"/>
      <c r="BW93" s="67"/>
      <c r="BX93" s="68"/>
      <c r="BY93" s="67"/>
      <c r="BZ93" s="67"/>
      <c r="CA93" s="67"/>
      <c r="CB93" s="67"/>
      <c r="CC93" s="67"/>
      <c r="CD93" s="127"/>
      <c r="CE93" s="67"/>
      <c r="CF93" s="67"/>
      <c r="CG93" s="67"/>
      <c r="CH93" s="67"/>
      <c r="CI93" s="67"/>
      <c r="CJ93" s="67"/>
      <c r="CK93" s="67"/>
      <c r="CL93" s="68"/>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row>
    <row r="94" spans="12:146" s="63" customFormat="1" ht="15.75" x14ac:dyDescent="0.3">
      <c r="L94" s="64"/>
      <c r="S94" s="64"/>
      <c r="Z94" s="64"/>
      <c r="AH94" s="64"/>
      <c r="AO94" s="64"/>
      <c r="AV94" s="64"/>
      <c r="BC94" s="64"/>
      <c r="BF94" s="66"/>
      <c r="BJ94" s="64"/>
      <c r="BK94" s="67"/>
      <c r="BL94" s="67"/>
      <c r="BM94" s="67"/>
      <c r="BN94" s="67"/>
      <c r="BO94" s="67"/>
      <c r="BP94" s="67"/>
      <c r="BQ94" s="68"/>
      <c r="BR94" s="67"/>
      <c r="BS94" s="67"/>
      <c r="BT94" s="67"/>
      <c r="BU94" s="67"/>
      <c r="BV94" s="67"/>
      <c r="BW94" s="67"/>
      <c r="BX94" s="68"/>
      <c r="BY94" s="67"/>
      <c r="BZ94" s="67"/>
      <c r="CA94" s="67"/>
      <c r="CB94" s="67"/>
      <c r="CC94" s="67"/>
      <c r="CD94" s="127"/>
      <c r="CE94" s="67"/>
      <c r="CF94" s="67"/>
      <c r="CG94" s="67"/>
      <c r="CH94" s="67"/>
      <c r="CI94" s="67"/>
      <c r="CJ94" s="67"/>
      <c r="CK94" s="67"/>
      <c r="CL94" s="68"/>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row>
    <row r="95" spans="12:146" s="63" customFormat="1" ht="15.75" x14ac:dyDescent="0.3">
      <c r="L95" s="64"/>
      <c r="S95" s="64"/>
      <c r="Z95" s="64"/>
      <c r="AH95" s="64"/>
      <c r="AO95" s="64"/>
      <c r="AV95" s="64"/>
      <c r="BC95" s="64"/>
      <c r="BF95" s="66"/>
      <c r="BJ95" s="64"/>
      <c r="BK95" s="67"/>
      <c r="BL95" s="67"/>
      <c r="BM95" s="67"/>
      <c r="BN95" s="67"/>
      <c r="BO95" s="67"/>
      <c r="BP95" s="67"/>
      <c r="BQ95" s="68"/>
      <c r="BR95" s="67"/>
      <c r="BS95" s="67"/>
      <c r="BT95" s="67"/>
      <c r="BU95" s="67"/>
      <c r="BV95" s="67"/>
      <c r="BW95" s="67"/>
      <c r="BX95" s="68"/>
      <c r="BY95" s="67"/>
      <c r="BZ95" s="67"/>
      <c r="CA95" s="67"/>
      <c r="CB95" s="67"/>
      <c r="CC95" s="67"/>
      <c r="CD95" s="127"/>
      <c r="CE95" s="67"/>
      <c r="CF95" s="67"/>
      <c r="CG95" s="67"/>
      <c r="CH95" s="67"/>
      <c r="CI95" s="67"/>
      <c r="CJ95" s="67"/>
      <c r="CK95" s="67"/>
      <c r="CL95" s="68"/>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row>
    <row r="96" spans="12:146" s="63" customFormat="1" ht="15.75" x14ac:dyDescent="0.3">
      <c r="L96" s="64"/>
      <c r="S96" s="64"/>
      <c r="Z96" s="64"/>
      <c r="AH96" s="64"/>
      <c r="AO96" s="64"/>
      <c r="AV96" s="64"/>
      <c r="BC96" s="64"/>
      <c r="BF96" s="66"/>
      <c r="BJ96" s="64"/>
      <c r="BK96" s="67"/>
      <c r="BL96" s="67"/>
      <c r="BM96" s="67"/>
      <c r="BN96" s="67"/>
      <c r="BO96" s="67"/>
      <c r="BP96" s="67"/>
      <c r="BQ96" s="68"/>
      <c r="BR96" s="67"/>
      <c r="BS96" s="67"/>
      <c r="BT96" s="67"/>
      <c r="BU96" s="67"/>
      <c r="BV96" s="67"/>
      <c r="BW96" s="67"/>
      <c r="BX96" s="68"/>
      <c r="BY96" s="67"/>
      <c r="BZ96" s="67"/>
      <c r="CA96" s="67"/>
      <c r="CB96" s="67"/>
      <c r="CC96" s="67"/>
      <c r="CD96" s="127"/>
      <c r="CE96" s="67"/>
      <c r="CF96" s="67"/>
      <c r="CG96" s="67"/>
      <c r="CH96" s="67"/>
      <c r="CI96" s="67"/>
      <c r="CJ96" s="67"/>
      <c r="CK96" s="67"/>
      <c r="CL96" s="68"/>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row>
    <row r="97" spans="12:91" s="63" customFormat="1" ht="15.75" x14ac:dyDescent="0.3">
      <c r="L97" s="64"/>
      <c r="S97" s="64"/>
      <c r="Z97" s="64"/>
      <c r="AH97" s="64"/>
      <c r="AO97" s="64"/>
      <c r="AV97" s="64"/>
      <c r="BC97" s="64"/>
      <c r="BF97" s="66"/>
      <c r="BJ97" s="64"/>
      <c r="BK97" s="67"/>
      <c r="BL97" s="67"/>
      <c r="BM97" s="67"/>
      <c r="BN97" s="67"/>
      <c r="BO97" s="67"/>
      <c r="BP97" s="67"/>
      <c r="BQ97" s="68"/>
      <c r="BR97" s="67"/>
      <c r="BS97" s="67"/>
      <c r="BT97" s="67"/>
      <c r="BU97" s="67"/>
      <c r="BV97" s="67"/>
      <c r="BW97" s="67"/>
      <c r="BX97" s="68"/>
      <c r="BY97" s="67"/>
      <c r="BZ97" s="67"/>
      <c r="CA97" s="67"/>
      <c r="CB97" s="67"/>
      <c r="CC97" s="67"/>
      <c r="CD97" s="127"/>
      <c r="CE97" s="67"/>
      <c r="CF97" s="67"/>
      <c r="CG97" s="67"/>
      <c r="CH97" s="67"/>
      <c r="CI97" s="67"/>
      <c r="CJ97" s="67"/>
      <c r="CK97" s="67"/>
      <c r="CL97" s="68"/>
      <c r="CM97" s="67"/>
    </row>
    <row r="98" spans="12:91" s="63" customFormat="1" ht="15.75" x14ac:dyDescent="0.3">
      <c r="L98" s="64"/>
      <c r="S98" s="64"/>
      <c r="Z98" s="64"/>
      <c r="AH98" s="64"/>
      <c r="AO98" s="64"/>
      <c r="AV98" s="64"/>
      <c r="BC98" s="64"/>
      <c r="BF98" s="66"/>
      <c r="BJ98" s="64"/>
      <c r="BK98" s="67"/>
      <c r="BL98" s="67"/>
      <c r="BM98" s="67"/>
      <c r="BN98" s="67"/>
      <c r="BO98" s="67"/>
      <c r="BP98" s="67"/>
      <c r="BQ98" s="68"/>
      <c r="BR98" s="67"/>
      <c r="BS98" s="67"/>
      <c r="BT98" s="67"/>
      <c r="BU98" s="67"/>
      <c r="BV98" s="67"/>
      <c r="BW98" s="67"/>
      <c r="BX98" s="68"/>
      <c r="BY98" s="67"/>
      <c r="BZ98" s="67"/>
      <c r="CA98" s="67"/>
      <c r="CB98" s="67"/>
      <c r="CC98" s="67"/>
      <c r="CD98" s="127"/>
      <c r="CE98" s="67"/>
      <c r="CF98" s="67"/>
      <c r="CG98" s="67"/>
      <c r="CH98" s="67"/>
      <c r="CI98" s="67"/>
      <c r="CJ98" s="67"/>
      <c r="CK98" s="67"/>
      <c r="CL98" s="68"/>
      <c r="CM98" s="67"/>
    </row>
    <row r="99" spans="12:91" s="63" customFormat="1" ht="15.75" x14ac:dyDescent="0.3">
      <c r="L99" s="64"/>
      <c r="S99" s="64"/>
      <c r="Z99" s="64"/>
      <c r="AH99" s="64"/>
      <c r="AO99" s="64"/>
      <c r="AV99" s="64"/>
      <c r="BC99" s="64"/>
      <c r="BF99" s="66"/>
      <c r="BJ99" s="64"/>
      <c r="BK99" s="67"/>
      <c r="BL99" s="67"/>
      <c r="BM99" s="67"/>
      <c r="BN99" s="67"/>
      <c r="BO99" s="67"/>
      <c r="BP99" s="67"/>
      <c r="BQ99" s="68"/>
      <c r="BR99" s="67"/>
      <c r="BS99" s="67"/>
      <c r="BT99" s="67"/>
      <c r="BU99" s="67"/>
      <c r="BV99" s="67"/>
      <c r="BW99" s="67"/>
      <c r="BX99" s="68"/>
      <c r="BY99" s="67"/>
      <c r="BZ99" s="67"/>
      <c r="CA99" s="67"/>
      <c r="CB99" s="67"/>
      <c r="CC99" s="67"/>
      <c r="CD99" s="127"/>
      <c r="CE99" s="67"/>
      <c r="CF99" s="67"/>
      <c r="CG99" s="67"/>
      <c r="CH99" s="67"/>
      <c r="CI99" s="67"/>
      <c r="CJ99" s="67"/>
      <c r="CK99" s="67"/>
      <c r="CL99" s="68"/>
      <c r="CM99" s="67"/>
    </row>
    <row r="100" spans="12:91" s="63" customFormat="1" ht="15.75" x14ac:dyDescent="0.3">
      <c r="L100" s="64"/>
      <c r="S100" s="64"/>
      <c r="Z100" s="64"/>
      <c r="AH100" s="64"/>
      <c r="AO100" s="64"/>
      <c r="AV100" s="64"/>
      <c r="BC100" s="64"/>
      <c r="BF100" s="66"/>
      <c r="BJ100" s="64"/>
      <c r="BQ100" s="64"/>
      <c r="BX100" s="64"/>
      <c r="CD100" s="66"/>
      <c r="CL100" s="64"/>
    </row>
    <row r="101" spans="12:91" s="63" customFormat="1" ht="15.75" x14ac:dyDescent="0.3">
      <c r="L101" s="64"/>
      <c r="S101" s="64"/>
      <c r="Z101" s="64"/>
      <c r="AH101" s="64"/>
      <c r="AO101" s="64"/>
      <c r="AV101" s="64"/>
      <c r="BC101" s="64"/>
      <c r="BF101" s="66"/>
      <c r="BJ101" s="64"/>
      <c r="BQ101" s="64"/>
      <c r="BX101" s="64"/>
      <c r="CD101" s="66"/>
      <c r="CL101" s="64"/>
    </row>
    <row r="102" spans="12:91" s="63" customFormat="1" ht="15.75" x14ac:dyDescent="0.3">
      <c r="L102" s="64"/>
      <c r="S102" s="64"/>
      <c r="Z102" s="64"/>
      <c r="AH102" s="64"/>
      <c r="AO102" s="64"/>
      <c r="AV102" s="64"/>
      <c r="BC102" s="64"/>
      <c r="BF102" s="66"/>
      <c r="BJ102" s="64"/>
      <c r="BQ102" s="64"/>
      <c r="BX102" s="64"/>
      <c r="CD102" s="66"/>
      <c r="CL102" s="64"/>
    </row>
    <row r="103" spans="12:91" s="63" customFormat="1" ht="15.75" x14ac:dyDescent="0.3">
      <c r="L103" s="64"/>
      <c r="S103" s="64"/>
      <c r="Z103" s="64"/>
      <c r="AH103" s="64"/>
      <c r="AO103" s="64"/>
      <c r="AV103" s="64"/>
      <c r="BC103" s="64"/>
      <c r="BF103" s="66"/>
      <c r="BJ103" s="64"/>
      <c r="BQ103" s="64"/>
      <c r="BX103" s="64"/>
      <c r="CD103" s="66"/>
      <c r="CL103" s="64"/>
    </row>
    <row r="104" spans="12:91" s="63" customFormat="1" ht="15.75" x14ac:dyDescent="0.3">
      <c r="L104" s="64"/>
      <c r="S104" s="64"/>
      <c r="Z104" s="64"/>
      <c r="AH104" s="64"/>
      <c r="AO104" s="64"/>
      <c r="AV104" s="64"/>
      <c r="BC104" s="64"/>
      <c r="BF104" s="66"/>
      <c r="BJ104" s="64"/>
      <c r="BQ104" s="64"/>
      <c r="BX104" s="64"/>
      <c r="CD104" s="66"/>
      <c r="CL104" s="64"/>
    </row>
    <row r="105" spans="12:91" s="63" customFormat="1" ht="15.75" x14ac:dyDescent="0.3">
      <c r="L105" s="64"/>
      <c r="S105" s="64"/>
      <c r="Z105" s="64"/>
      <c r="AH105" s="64"/>
      <c r="AO105" s="64"/>
      <c r="AV105" s="64"/>
      <c r="BC105" s="64"/>
      <c r="BF105" s="66"/>
      <c r="BJ105" s="64"/>
      <c r="BQ105" s="64"/>
      <c r="BX105" s="64"/>
      <c r="CD105" s="66"/>
      <c r="CL105" s="64"/>
    </row>
    <row r="106" spans="12:91" s="63" customFormat="1" ht="15.75" x14ac:dyDescent="0.3">
      <c r="L106" s="64"/>
      <c r="S106" s="64"/>
      <c r="Z106" s="64"/>
      <c r="AH106" s="64"/>
      <c r="AO106" s="64"/>
      <c r="AV106" s="64"/>
      <c r="BC106" s="64"/>
      <c r="BF106" s="66"/>
      <c r="BJ106" s="64"/>
      <c r="BQ106" s="64"/>
      <c r="BX106" s="64"/>
      <c r="CD106" s="66"/>
      <c r="CL106" s="64"/>
    </row>
    <row r="107" spans="12:91" s="63" customFormat="1" ht="15.75" x14ac:dyDescent="0.3">
      <c r="L107" s="64"/>
      <c r="S107" s="64"/>
      <c r="Z107" s="64"/>
      <c r="AH107" s="64"/>
      <c r="AO107" s="64"/>
      <c r="AV107" s="64"/>
      <c r="BC107" s="64"/>
      <c r="BF107" s="66"/>
      <c r="BJ107" s="64"/>
      <c r="BQ107" s="64"/>
      <c r="BX107" s="64"/>
      <c r="CD107" s="66"/>
      <c r="CL107" s="64"/>
    </row>
    <row r="108" spans="12:91" s="63" customFormat="1" ht="15.75" x14ac:dyDescent="0.3">
      <c r="L108" s="64"/>
      <c r="S108" s="64"/>
      <c r="Z108" s="64"/>
      <c r="AH108" s="64"/>
      <c r="AO108" s="64"/>
      <c r="AV108" s="64"/>
      <c r="BC108" s="64"/>
      <c r="BF108" s="66"/>
      <c r="BJ108" s="64"/>
      <c r="BQ108" s="64"/>
      <c r="BX108" s="64"/>
      <c r="CD108" s="66"/>
      <c r="CL108" s="64"/>
    </row>
    <row r="109" spans="12:91" s="63" customFormat="1" ht="15.75" x14ac:dyDescent="0.3">
      <c r="L109" s="64"/>
      <c r="S109" s="64"/>
      <c r="Z109" s="64"/>
      <c r="AH109" s="64"/>
      <c r="AO109" s="64"/>
      <c r="AV109" s="64"/>
      <c r="BC109" s="64"/>
      <c r="BF109" s="66"/>
      <c r="BJ109" s="64"/>
      <c r="BQ109" s="64"/>
      <c r="BX109" s="64"/>
      <c r="CD109" s="66"/>
      <c r="CL109" s="64"/>
    </row>
    <row r="110" spans="12:91" s="63" customFormat="1" ht="15.75" x14ac:dyDescent="0.3">
      <c r="L110" s="64"/>
      <c r="S110" s="64"/>
      <c r="Z110" s="64"/>
      <c r="AH110" s="64"/>
      <c r="AO110" s="64"/>
      <c r="AV110" s="64"/>
      <c r="BC110" s="64"/>
      <c r="BF110" s="66"/>
      <c r="BJ110" s="64"/>
      <c r="BQ110" s="64"/>
      <c r="BX110" s="64"/>
      <c r="CD110" s="66"/>
      <c r="CL110" s="64"/>
    </row>
    <row r="111" spans="12:91" s="63" customFormat="1" ht="15.75" x14ac:dyDescent="0.3">
      <c r="L111" s="64"/>
      <c r="S111" s="64"/>
      <c r="Z111" s="64"/>
      <c r="AH111" s="64"/>
      <c r="AO111" s="64"/>
      <c r="AV111" s="64"/>
      <c r="BC111" s="64"/>
      <c r="BF111" s="66"/>
      <c r="BJ111" s="64"/>
      <c r="BQ111" s="64"/>
      <c r="BX111" s="64"/>
      <c r="CD111" s="66"/>
      <c r="CL111" s="64"/>
    </row>
    <row r="112" spans="12:91" s="63" customFormat="1" ht="15.75" x14ac:dyDescent="0.3">
      <c r="L112" s="64"/>
      <c r="S112" s="64"/>
      <c r="Z112" s="64"/>
      <c r="AH112" s="64"/>
      <c r="AO112" s="64"/>
      <c r="AV112" s="64"/>
      <c r="BC112" s="64"/>
      <c r="BF112" s="66"/>
      <c r="BJ112" s="64"/>
      <c r="BQ112" s="64"/>
      <c r="BX112" s="64"/>
      <c r="CD112" s="66"/>
      <c r="CL112" s="64"/>
    </row>
    <row r="113" spans="12:90" s="63" customFormat="1" ht="15.75" x14ac:dyDescent="0.3">
      <c r="L113" s="64"/>
      <c r="S113" s="64"/>
      <c r="Z113" s="64"/>
      <c r="AH113" s="64"/>
      <c r="AO113" s="64"/>
      <c r="AV113" s="64"/>
      <c r="BC113" s="64"/>
      <c r="BF113" s="66"/>
      <c r="BJ113" s="64"/>
      <c r="BQ113" s="64"/>
      <c r="BX113" s="64"/>
      <c r="CD113" s="66"/>
      <c r="CL113" s="64"/>
    </row>
    <row r="114" spans="12:90" s="63" customFormat="1" ht="15.75" x14ac:dyDescent="0.3">
      <c r="L114" s="64"/>
      <c r="S114" s="64"/>
      <c r="Z114" s="64"/>
      <c r="AH114" s="64"/>
      <c r="AO114" s="64"/>
      <c r="AV114" s="64"/>
      <c r="BC114" s="64"/>
      <c r="BF114" s="66"/>
      <c r="BJ114" s="64"/>
      <c r="BQ114" s="64"/>
      <c r="BX114" s="64"/>
      <c r="CD114" s="66"/>
      <c r="CL114" s="64"/>
    </row>
    <row r="115" spans="12:90" s="63" customFormat="1" ht="15.75" x14ac:dyDescent="0.3">
      <c r="L115" s="64"/>
      <c r="S115" s="64"/>
      <c r="Z115" s="64"/>
      <c r="AH115" s="64"/>
      <c r="AO115" s="64"/>
      <c r="AV115" s="64"/>
      <c r="BC115" s="64"/>
      <c r="BF115" s="66"/>
      <c r="BJ115" s="64"/>
      <c r="BQ115" s="64"/>
      <c r="BX115" s="64"/>
      <c r="CD115" s="66"/>
      <c r="CL115" s="64"/>
    </row>
    <row r="116" spans="12:90" s="63" customFormat="1" ht="15.75" x14ac:dyDescent="0.3">
      <c r="L116" s="64"/>
      <c r="S116" s="64"/>
      <c r="Z116" s="64"/>
      <c r="AH116" s="64"/>
      <c r="AO116" s="64"/>
      <c r="AV116" s="64"/>
      <c r="BC116" s="64"/>
      <c r="BF116" s="66"/>
      <c r="BJ116" s="64"/>
      <c r="BQ116" s="64"/>
      <c r="BX116" s="64"/>
      <c r="CD116" s="66"/>
      <c r="CL116" s="64"/>
    </row>
    <row r="117" spans="12:90" s="63" customFormat="1" ht="15.75" x14ac:dyDescent="0.3">
      <c r="L117" s="64"/>
      <c r="S117" s="64"/>
      <c r="Z117" s="64"/>
      <c r="AH117" s="64"/>
      <c r="AO117" s="64"/>
      <c r="AV117" s="64"/>
      <c r="BC117" s="64"/>
      <c r="BF117" s="66"/>
      <c r="BJ117" s="64"/>
      <c r="BQ117" s="64"/>
      <c r="BX117" s="64"/>
      <c r="CD117" s="66"/>
      <c r="CL117" s="64"/>
    </row>
    <row r="118" spans="12:90" s="63" customFormat="1" ht="15.75" x14ac:dyDescent="0.3">
      <c r="L118" s="64"/>
      <c r="S118" s="64"/>
      <c r="Z118" s="64"/>
      <c r="AH118" s="64"/>
      <c r="AO118" s="64"/>
      <c r="AV118" s="64"/>
      <c r="BC118" s="64"/>
      <c r="BF118" s="66"/>
      <c r="BJ118" s="64"/>
      <c r="BQ118" s="64"/>
      <c r="BX118" s="64"/>
      <c r="CD118" s="66"/>
      <c r="CL118" s="64"/>
    </row>
    <row r="119" spans="12:90" s="63" customFormat="1" ht="15.75" x14ac:dyDescent="0.3">
      <c r="L119" s="64"/>
      <c r="S119" s="64"/>
      <c r="Z119" s="64"/>
      <c r="AH119" s="64"/>
      <c r="AO119" s="64"/>
      <c r="AV119" s="64"/>
      <c r="BC119" s="64"/>
      <c r="BF119" s="66"/>
      <c r="BJ119" s="64"/>
      <c r="BQ119" s="64"/>
      <c r="BX119" s="64"/>
      <c r="CD119" s="66"/>
      <c r="CL119" s="64"/>
    </row>
    <row r="120" spans="12:90" s="63" customFormat="1" ht="15.75" x14ac:dyDescent="0.3">
      <c r="L120" s="64"/>
      <c r="S120" s="64"/>
      <c r="Z120" s="64"/>
      <c r="AH120" s="64"/>
      <c r="AO120" s="64"/>
      <c r="AV120" s="64"/>
      <c r="BC120" s="64"/>
      <c r="BF120" s="66"/>
      <c r="BJ120" s="64"/>
      <c r="BQ120" s="64"/>
      <c r="BX120" s="64"/>
      <c r="CD120" s="66"/>
      <c r="CL120" s="64"/>
    </row>
    <row r="121" spans="12:90" s="63" customFormat="1" ht="15.75" x14ac:dyDescent="0.3">
      <c r="L121" s="64"/>
      <c r="S121" s="64"/>
      <c r="Z121" s="64"/>
      <c r="AH121" s="64"/>
      <c r="AO121" s="64"/>
      <c r="AV121" s="64"/>
      <c r="BC121" s="64"/>
      <c r="BF121" s="66"/>
      <c r="BJ121" s="64"/>
      <c r="BQ121" s="64"/>
      <c r="BX121" s="64"/>
      <c r="CD121" s="66"/>
      <c r="CL121" s="64"/>
    </row>
    <row r="122" spans="12:90" s="63" customFormat="1" ht="15.75" x14ac:dyDescent="0.3">
      <c r="L122" s="64"/>
      <c r="S122" s="64"/>
      <c r="Z122" s="64"/>
      <c r="AH122" s="64"/>
      <c r="AO122" s="64"/>
      <c r="AV122" s="64"/>
      <c r="BC122" s="64"/>
      <c r="BF122" s="66"/>
      <c r="BJ122" s="64"/>
      <c r="BQ122" s="64"/>
      <c r="BX122" s="64"/>
      <c r="CD122" s="66"/>
      <c r="CL122" s="64"/>
    </row>
    <row r="123" spans="12:90" s="63" customFormat="1" ht="15.75" x14ac:dyDescent="0.3">
      <c r="L123" s="64"/>
      <c r="S123" s="64"/>
      <c r="Z123" s="64"/>
      <c r="AH123" s="64"/>
      <c r="AO123" s="64"/>
      <c r="AV123" s="64"/>
      <c r="BC123" s="64"/>
      <c r="BF123" s="66"/>
      <c r="BJ123" s="64"/>
      <c r="BQ123" s="64"/>
      <c r="BX123" s="64"/>
      <c r="CD123" s="66"/>
      <c r="CL123" s="64"/>
    </row>
    <row r="124" spans="12:90" s="63" customFormat="1" ht="15.75" x14ac:dyDescent="0.3">
      <c r="L124" s="64"/>
      <c r="S124" s="64"/>
      <c r="Z124" s="64"/>
      <c r="AH124" s="64"/>
      <c r="AO124" s="64"/>
      <c r="AV124" s="64"/>
      <c r="BC124" s="64"/>
      <c r="BF124" s="66"/>
      <c r="BJ124" s="64"/>
      <c r="BQ124" s="64"/>
      <c r="BX124" s="64"/>
      <c r="CD124" s="66"/>
      <c r="CL124" s="64"/>
    </row>
    <row r="125" spans="12:90" s="63" customFormat="1" ht="15.75" x14ac:dyDescent="0.3">
      <c r="L125" s="64"/>
      <c r="S125" s="64"/>
      <c r="Z125" s="64"/>
      <c r="AH125" s="64"/>
      <c r="AO125" s="64"/>
      <c r="AV125" s="64"/>
      <c r="BC125" s="64"/>
      <c r="BF125" s="66"/>
      <c r="BJ125" s="64"/>
      <c r="BQ125" s="64"/>
      <c r="BX125" s="64"/>
      <c r="CD125" s="66"/>
      <c r="CL125" s="64"/>
    </row>
    <row r="126" spans="12:90" s="63" customFormat="1" ht="15.75" x14ac:dyDescent="0.3">
      <c r="L126" s="64"/>
      <c r="S126" s="64"/>
      <c r="Z126" s="64"/>
      <c r="AH126" s="64"/>
      <c r="AO126" s="64"/>
      <c r="AV126" s="64"/>
      <c r="BC126" s="64"/>
      <c r="BF126" s="66"/>
      <c r="BJ126" s="64"/>
      <c r="BQ126" s="64"/>
      <c r="BX126" s="64"/>
      <c r="CD126" s="66"/>
      <c r="CL126" s="64"/>
    </row>
    <row r="127" spans="12:90" s="63" customFormat="1" ht="15.75" x14ac:dyDescent="0.3">
      <c r="L127" s="64"/>
      <c r="S127" s="64"/>
      <c r="Z127" s="64"/>
      <c r="AH127" s="64"/>
      <c r="AO127" s="64"/>
      <c r="AV127" s="64"/>
      <c r="BC127" s="64"/>
      <c r="BF127" s="66"/>
      <c r="BJ127" s="64"/>
      <c r="BQ127" s="64"/>
      <c r="BX127" s="64"/>
      <c r="CD127" s="66"/>
      <c r="CL127" s="64"/>
    </row>
    <row r="128" spans="12:90" s="63" customFormat="1" ht="15.75" x14ac:dyDescent="0.3">
      <c r="L128" s="64"/>
      <c r="S128" s="64"/>
      <c r="Z128" s="64"/>
      <c r="AH128" s="64"/>
      <c r="AO128" s="64"/>
      <c r="AV128" s="64"/>
      <c r="BC128" s="64"/>
      <c r="BF128" s="66"/>
      <c r="BJ128" s="64"/>
      <c r="BQ128" s="64"/>
      <c r="BX128" s="64"/>
      <c r="CD128" s="66"/>
      <c r="CL128" s="64"/>
    </row>
    <row r="129" spans="12:90" s="63" customFormat="1" ht="15.75" x14ac:dyDescent="0.3">
      <c r="L129" s="64"/>
      <c r="S129" s="64"/>
      <c r="Z129" s="64"/>
      <c r="AH129" s="64"/>
      <c r="AO129" s="64"/>
      <c r="AV129" s="64"/>
      <c r="BC129" s="64"/>
      <c r="BF129" s="66"/>
      <c r="BJ129" s="64"/>
      <c r="BQ129" s="64"/>
      <c r="BX129" s="64"/>
      <c r="CD129" s="66"/>
      <c r="CL129" s="64"/>
    </row>
    <row r="130" spans="12:90" s="63" customFormat="1" ht="15.75" x14ac:dyDescent="0.3">
      <c r="L130" s="64"/>
      <c r="S130" s="64"/>
      <c r="Z130" s="64"/>
      <c r="AH130" s="64"/>
      <c r="AO130" s="64"/>
      <c r="AV130" s="64"/>
      <c r="BC130" s="64"/>
      <c r="BF130" s="66"/>
      <c r="BJ130" s="64"/>
      <c r="BQ130" s="64"/>
      <c r="BX130" s="64"/>
      <c r="CD130" s="66"/>
      <c r="CL130" s="64"/>
    </row>
    <row r="131" spans="12:90" s="63" customFormat="1" ht="15.75" x14ac:dyDescent="0.3">
      <c r="L131" s="64"/>
      <c r="S131" s="64"/>
      <c r="Z131" s="64"/>
      <c r="AH131" s="64"/>
      <c r="AO131" s="64"/>
      <c r="AV131" s="64"/>
      <c r="BC131" s="64"/>
      <c r="BF131" s="66"/>
      <c r="BJ131" s="64"/>
      <c r="BQ131" s="64"/>
      <c r="BX131" s="64"/>
      <c r="CD131" s="66"/>
      <c r="CL131" s="64"/>
    </row>
    <row r="132" spans="12:90" s="63" customFormat="1" ht="15.75" x14ac:dyDescent="0.3">
      <c r="L132" s="64"/>
      <c r="S132" s="64"/>
      <c r="Z132" s="64"/>
      <c r="AH132" s="64"/>
      <c r="AO132" s="64"/>
      <c r="AV132" s="64"/>
      <c r="BC132" s="64"/>
      <c r="BF132" s="66"/>
      <c r="BJ132" s="64"/>
      <c r="BQ132" s="64"/>
      <c r="BX132" s="64"/>
      <c r="CD132" s="66"/>
      <c r="CL132" s="64"/>
    </row>
    <row r="133" spans="12:90" s="63" customFormat="1" ht="15.75" x14ac:dyDescent="0.3">
      <c r="L133" s="64"/>
      <c r="S133" s="64"/>
      <c r="Z133" s="64"/>
      <c r="AH133" s="64"/>
      <c r="AO133" s="64"/>
      <c r="AV133" s="64"/>
      <c r="BC133" s="64"/>
      <c r="BF133" s="66"/>
      <c r="BJ133" s="64"/>
      <c r="BQ133" s="64"/>
      <c r="BX133" s="64"/>
      <c r="CD133" s="66"/>
      <c r="CL133" s="64"/>
    </row>
    <row r="134" spans="12:90" s="63" customFormat="1" ht="15.75" x14ac:dyDescent="0.3">
      <c r="L134" s="64"/>
      <c r="S134" s="64"/>
      <c r="Z134" s="64"/>
      <c r="AH134" s="64"/>
      <c r="AO134" s="64"/>
      <c r="AV134" s="64"/>
      <c r="BC134" s="64"/>
      <c r="BF134" s="66"/>
      <c r="BJ134" s="64"/>
      <c r="BQ134" s="64"/>
      <c r="BX134" s="64"/>
      <c r="CD134" s="66"/>
      <c r="CL134" s="64"/>
    </row>
    <row r="135" spans="12:90" s="63" customFormat="1" ht="15.75" x14ac:dyDescent="0.3">
      <c r="L135" s="64"/>
      <c r="S135" s="64"/>
      <c r="Z135" s="64"/>
      <c r="AH135" s="64"/>
      <c r="AO135" s="64"/>
      <c r="AV135" s="64"/>
      <c r="BC135" s="64"/>
      <c r="BF135" s="66"/>
      <c r="BJ135" s="64"/>
      <c r="BQ135" s="64"/>
      <c r="BX135" s="64"/>
      <c r="CD135" s="66"/>
      <c r="CL135" s="64"/>
    </row>
    <row r="136" spans="12:90" s="63" customFormat="1" ht="15.75" x14ac:dyDescent="0.3">
      <c r="L136" s="64"/>
      <c r="S136" s="64"/>
      <c r="Z136" s="64"/>
      <c r="AH136" s="64"/>
      <c r="AO136" s="64"/>
      <c r="AV136" s="64"/>
      <c r="BC136" s="64"/>
      <c r="BF136" s="66"/>
      <c r="BJ136" s="64"/>
      <c r="BQ136" s="64"/>
      <c r="BX136" s="64"/>
      <c r="CD136" s="66"/>
      <c r="CL136" s="64"/>
    </row>
    <row r="137" spans="12:90" s="63" customFormat="1" ht="15.75" x14ac:dyDescent="0.3">
      <c r="L137" s="64"/>
      <c r="S137" s="64"/>
      <c r="Z137" s="64"/>
      <c r="AH137" s="64"/>
      <c r="AO137" s="64"/>
      <c r="AV137" s="64"/>
      <c r="BC137" s="64"/>
      <c r="BF137" s="66"/>
      <c r="BJ137" s="64"/>
      <c r="BQ137" s="64"/>
      <c r="BX137" s="64"/>
      <c r="CD137" s="66"/>
      <c r="CL137" s="64"/>
    </row>
    <row r="138" spans="12:90" s="63" customFormat="1" ht="15.75" x14ac:dyDescent="0.3">
      <c r="L138" s="64"/>
      <c r="S138" s="64"/>
      <c r="Z138" s="64"/>
      <c r="AH138" s="64"/>
      <c r="AO138" s="64"/>
      <c r="AV138" s="64"/>
      <c r="BC138" s="64"/>
      <c r="BF138" s="66"/>
      <c r="BJ138" s="64"/>
      <c r="BQ138" s="64"/>
      <c r="BX138" s="64"/>
      <c r="CD138" s="66"/>
      <c r="CL138" s="64"/>
    </row>
    <row r="139" spans="12:90" s="63" customFormat="1" ht="15.75" x14ac:dyDescent="0.3">
      <c r="L139" s="64"/>
      <c r="S139" s="64"/>
      <c r="Z139" s="64"/>
      <c r="AH139" s="64"/>
      <c r="AO139" s="64"/>
      <c r="AV139" s="64"/>
      <c r="BC139" s="64"/>
      <c r="BF139" s="66"/>
      <c r="BJ139" s="64"/>
      <c r="BQ139" s="64"/>
      <c r="BX139" s="64"/>
      <c r="CD139" s="66"/>
      <c r="CL139" s="64"/>
    </row>
    <row r="140" spans="12:90" s="63" customFormat="1" ht="15.75" x14ac:dyDescent="0.3">
      <c r="L140" s="64"/>
      <c r="S140" s="64"/>
      <c r="Z140" s="64"/>
      <c r="AH140" s="64"/>
      <c r="AO140" s="64"/>
      <c r="AV140" s="64"/>
      <c r="BC140" s="64"/>
      <c r="BF140" s="66"/>
      <c r="BJ140" s="64"/>
      <c r="BQ140" s="64"/>
      <c r="BX140" s="64"/>
      <c r="CD140" s="66"/>
      <c r="CL140" s="64"/>
    </row>
    <row r="141" spans="12:90" s="63" customFormat="1" ht="15.75" x14ac:dyDescent="0.3">
      <c r="L141" s="64"/>
      <c r="S141" s="64"/>
      <c r="Z141" s="64"/>
      <c r="AH141" s="64"/>
      <c r="AO141" s="64"/>
      <c r="AV141" s="64"/>
      <c r="BC141" s="64"/>
      <c r="BF141" s="66"/>
      <c r="BJ141" s="64"/>
      <c r="BQ141" s="64"/>
      <c r="BX141" s="64"/>
      <c r="CD141" s="66"/>
      <c r="CL141" s="64"/>
    </row>
    <row r="142" spans="12:90" s="63" customFormat="1" ht="15.75" x14ac:dyDescent="0.3">
      <c r="L142" s="64"/>
      <c r="S142" s="64"/>
      <c r="Z142" s="64"/>
      <c r="AH142" s="64"/>
      <c r="AO142" s="64"/>
      <c r="AV142" s="64"/>
      <c r="BC142" s="64"/>
      <c r="BF142" s="66"/>
      <c r="BJ142" s="64"/>
      <c r="BQ142" s="64"/>
      <c r="BX142" s="64"/>
      <c r="CD142" s="66"/>
      <c r="CL142" s="64"/>
    </row>
    <row r="143" spans="12:90" s="63" customFormat="1" ht="15.75" x14ac:dyDescent="0.3">
      <c r="L143" s="64"/>
      <c r="S143" s="64"/>
      <c r="Z143" s="64"/>
      <c r="AH143" s="64"/>
      <c r="AO143" s="64"/>
      <c r="AV143" s="64"/>
      <c r="BC143" s="64"/>
      <c r="BF143" s="66"/>
      <c r="BJ143" s="64"/>
      <c r="BQ143" s="64"/>
      <c r="BX143" s="64"/>
      <c r="CD143" s="66"/>
      <c r="CL143" s="64"/>
    </row>
    <row r="144" spans="12:90" s="63" customFormat="1" ht="15.75" x14ac:dyDescent="0.3">
      <c r="L144" s="64"/>
      <c r="S144" s="64"/>
      <c r="Z144" s="64"/>
      <c r="AH144" s="64"/>
      <c r="AO144" s="64"/>
      <c r="AV144" s="64"/>
      <c r="BC144" s="64"/>
      <c r="BF144" s="66"/>
      <c r="BJ144" s="64"/>
      <c r="BQ144" s="64"/>
      <c r="BX144" s="64"/>
      <c r="CD144" s="66"/>
      <c r="CL144" s="64"/>
    </row>
    <row r="145" spans="12:90" s="63" customFormat="1" ht="15.75" x14ac:dyDescent="0.3">
      <c r="L145" s="64"/>
      <c r="S145" s="64"/>
      <c r="Z145" s="64"/>
      <c r="AH145" s="64"/>
      <c r="AO145" s="64"/>
      <c r="AV145" s="64"/>
      <c r="BC145" s="64"/>
      <c r="BF145" s="66"/>
      <c r="BJ145" s="64"/>
      <c r="BQ145" s="64"/>
      <c r="BX145" s="64"/>
      <c r="CD145" s="66"/>
      <c r="CL145" s="64"/>
    </row>
    <row r="146" spans="12:90" s="63" customFormat="1" ht="15.75" x14ac:dyDescent="0.3">
      <c r="L146" s="64"/>
      <c r="S146" s="64"/>
      <c r="Z146" s="64"/>
      <c r="AH146" s="64"/>
      <c r="AO146" s="64"/>
      <c r="AV146" s="64"/>
      <c r="BC146" s="64"/>
      <c r="BF146" s="66"/>
      <c r="BJ146" s="64"/>
      <c r="BQ146" s="64"/>
      <c r="BX146" s="64"/>
      <c r="CD146" s="66"/>
      <c r="CL146" s="64"/>
    </row>
    <row r="147" spans="12:90" s="63" customFormat="1" ht="15.75" x14ac:dyDescent="0.3">
      <c r="L147" s="64"/>
      <c r="S147" s="64"/>
      <c r="Z147" s="64"/>
      <c r="AH147" s="64"/>
      <c r="AO147" s="64"/>
      <c r="AV147" s="64"/>
      <c r="BC147" s="64"/>
      <c r="BF147" s="66"/>
      <c r="BJ147" s="64"/>
      <c r="BQ147" s="64"/>
      <c r="BX147" s="64"/>
      <c r="CD147" s="66"/>
      <c r="CL147" s="64"/>
    </row>
    <row r="148" spans="12:90" s="63" customFormat="1" ht="15.75" x14ac:dyDescent="0.3">
      <c r="L148" s="64"/>
      <c r="S148" s="64"/>
      <c r="Z148" s="64"/>
      <c r="AH148" s="64"/>
      <c r="AO148" s="64"/>
      <c r="AV148" s="64"/>
      <c r="BC148" s="64"/>
      <c r="BF148" s="66"/>
      <c r="BJ148" s="64"/>
      <c r="BQ148" s="64"/>
      <c r="BX148" s="64"/>
      <c r="CD148" s="66"/>
      <c r="CL148" s="64"/>
    </row>
    <row r="149" spans="12:90" s="63" customFormat="1" ht="15.75" x14ac:dyDescent="0.3">
      <c r="L149" s="64"/>
      <c r="S149" s="64"/>
      <c r="Z149" s="64"/>
      <c r="AH149" s="64"/>
      <c r="AO149" s="64"/>
      <c r="AV149" s="64"/>
      <c r="BC149" s="64"/>
      <c r="BF149" s="66"/>
      <c r="BJ149" s="64"/>
      <c r="BQ149" s="64"/>
      <c r="BX149" s="64"/>
      <c r="CD149" s="66"/>
      <c r="CL149" s="64"/>
    </row>
    <row r="150" spans="12:90" s="63" customFormat="1" ht="15.75" x14ac:dyDescent="0.3">
      <c r="L150" s="64"/>
      <c r="S150" s="64"/>
      <c r="Z150" s="64"/>
      <c r="AH150" s="64"/>
      <c r="AO150" s="64"/>
      <c r="AV150" s="64"/>
      <c r="BC150" s="64"/>
      <c r="BF150" s="66"/>
      <c r="BJ150" s="64"/>
      <c r="BQ150" s="64"/>
      <c r="BX150" s="64"/>
      <c r="CD150" s="66"/>
      <c r="CL150" s="64"/>
    </row>
    <row r="151" spans="12:90" s="63" customFormat="1" ht="15.75" x14ac:dyDescent="0.3">
      <c r="L151" s="64"/>
      <c r="S151" s="64"/>
      <c r="Z151" s="64"/>
      <c r="AH151" s="64"/>
      <c r="AO151" s="64"/>
      <c r="AV151" s="64"/>
      <c r="BC151" s="64"/>
      <c r="BF151" s="66"/>
      <c r="BJ151" s="64"/>
      <c r="BQ151" s="64"/>
      <c r="BX151" s="64"/>
      <c r="CD151" s="66"/>
      <c r="CL151" s="64"/>
    </row>
    <row r="152" spans="12:90" s="63" customFormat="1" ht="15.75" x14ac:dyDescent="0.3">
      <c r="L152" s="64"/>
      <c r="S152" s="64"/>
      <c r="Z152" s="64"/>
      <c r="AH152" s="64"/>
      <c r="AO152" s="64"/>
      <c r="AV152" s="64"/>
      <c r="BC152" s="64"/>
      <c r="BF152" s="66"/>
      <c r="BJ152" s="64"/>
      <c r="BQ152" s="64"/>
      <c r="BX152" s="64"/>
      <c r="CD152" s="66"/>
      <c r="CL152" s="64"/>
    </row>
    <row r="153" spans="12:90" s="63" customFormat="1" ht="15.75" x14ac:dyDescent="0.3">
      <c r="L153" s="64"/>
      <c r="S153" s="64"/>
      <c r="Z153" s="64"/>
      <c r="AH153" s="64"/>
      <c r="AO153" s="64"/>
      <c r="AV153" s="64"/>
      <c r="BC153" s="64"/>
      <c r="BF153" s="66"/>
      <c r="BJ153" s="64"/>
      <c r="BQ153" s="64"/>
      <c r="BX153" s="64"/>
      <c r="CD153" s="66"/>
      <c r="CL153" s="64"/>
    </row>
    <row r="154" spans="12:90" s="63" customFormat="1" ht="15.75" x14ac:dyDescent="0.3">
      <c r="L154" s="64"/>
      <c r="S154" s="64"/>
      <c r="Z154" s="64"/>
      <c r="AH154" s="64"/>
      <c r="AO154" s="64"/>
      <c r="AV154" s="64"/>
      <c r="BC154" s="64"/>
      <c r="BF154" s="66"/>
      <c r="BJ154" s="64"/>
      <c r="BQ154" s="64"/>
      <c r="BX154" s="64"/>
      <c r="CD154" s="66"/>
      <c r="CL154" s="64"/>
    </row>
    <row r="155" spans="12:90" s="63" customFormat="1" ht="15.75" x14ac:dyDescent="0.3">
      <c r="L155" s="64"/>
      <c r="S155" s="64"/>
      <c r="Z155" s="64"/>
      <c r="AH155" s="64"/>
      <c r="AO155" s="64"/>
      <c r="AV155" s="64"/>
      <c r="BC155" s="64"/>
      <c r="BF155" s="66"/>
      <c r="BJ155" s="64"/>
      <c r="BQ155" s="64"/>
      <c r="BX155" s="64"/>
      <c r="CD155" s="66"/>
      <c r="CL155" s="64"/>
    </row>
    <row r="156" spans="12:90" s="63" customFormat="1" ht="15.75" x14ac:dyDescent="0.3">
      <c r="L156" s="64"/>
      <c r="S156" s="64"/>
      <c r="Z156" s="64"/>
      <c r="AH156" s="64"/>
      <c r="AO156" s="64"/>
      <c r="AV156" s="64"/>
      <c r="BC156" s="64"/>
      <c r="BF156" s="66"/>
      <c r="BJ156" s="64"/>
      <c r="BQ156" s="64"/>
      <c r="BX156" s="64"/>
      <c r="CD156" s="66"/>
      <c r="CL156" s="64"/>
    </row>
    <row r="157" spans="12:90" s="63" customFormat="1" ht="15.75" x14ac:dyDescent="0.3">
      <c r="L157" s="64"/>
      <c r="S157" s="64"/>
      <c r="Z157" s="64"/>
      <c r="AH157" s="64"/>
      <c r="AO157" s="64"/>
      <c r="AV157" s="64"/>
      <c r="BC157" s="64"/>
      <c r="BF157" s="66"/>
      <c r="BJ157" s="64"/>
      <c r="BQ157" s="64"/>
      <c r="BX157" s="64"/>
      <c r="CD157" s="66"/>
      <c r="CL157" s="64"/>
    </row>
    <row r="158" spans="12:90" s="63" customFormat="1" ht="15.75" x14ac:dyDescent="0.3">
      <c r="L158" s="64"/>
      <c r="S158" s="64"/>
      <c r="Z158" s="64"/>
      <c r="AH158" s="64"/>
      <c r="AO158" s="64"/>
      <c r="AV158" s="64"/>
      <c r="BC158" s="64"/>
      <c r="BF158" s="66"/>
      <c r="BJ158" s="64"/>
      <c r="BQ158" s="64"/>
      <c r="BX158" s="64"/>
      <c r="CD158" s="66"/>
      <c r="CL158" s="64"/>
    </row>
    <row r="159" spans="12:90" s="63" customFormat="1" ht="15.75" x14ac:dyDescent="0.3">
      <c r="L159" s="64"/>
      <c r="S159" s="64"/>
      <c r="Z159" s="64"/>
      <c r="AH159" s="64"/>
      <c r="AO159" s="64"/>
      <c r="AV159" s="64"/>
      <c r="BC159" s="64"/>
      <c r="BF159" s="66"/>
      <c r="BJ159" s="64"/>
      <c r="BQ159" s="64"/>
      <c r="BX159" s="64"/>
      <c r="CD159" s="66"/>
      <c r="CL159" s="64"/>
    </row>
    <row r="160" spans="12:90" s="63" customFormat="1" ht="15.75" x14ac:dyDescent="0.3">
      <c r="L160" s="64"/>
      <c r="S160" s="64"/>
      <c r="Z160" s="64"/>
      <c r="AH160" s="64"/>
      <c r="AO160" s="64"/>
      <c r="AV160" s="64"/>
      <c r="BC160" s="64"/>
      <c r="BF160" s="66"/>
      <c r="BJ160" s="64"/>
      <c r="BQ160" s="64"/>
      <c r="BX160" s="64"/>
      <c r="CD160" s="66"/>
      <c r="CL160" s="64"/>
    </row>
    <row r="161" spans="12:90" s="63" customFormat="1" ht="15.75" x14ac:dyDescent="0.3">
      <c r="L161" s="64"/>
      <c r="S161" s="64"/>
      <c r="Z161" s="64"/>
      <c r="AH161" s="64"/>
      <c r="AO161" s="64"/>
      <c r="AV161" s="64"/>
      <c r="BC161" s="64"/>
      <c r="BF161" s="66"/>
      <c r="BJ161" s="64"/>
      <c r="BQ161" s="64"/>
      <c r="BX161" s="64"/>
      <c r="CD161" s="66"/>
      <c r="CL161" s="64"/>
    </row>
    <row r="162" spans="12:90" s="63" customFormat="1" ht="15.75" x14ac:dyDescent="0.3">
      <c r="L162" s="64"/>
      <c r="S162" s="64"/>
      <c r="Z162" s="64"/>
      <c r="AH162" s="64"/>
      <c r="AO162" s="64"/>
      <c r="AV162" s="64"/>
      <c r="BC162" s="64"/>
      <c r="BF162" s="66"/>
      <c r="BJ162" s="64"/>
      <c r="BQ162" s="64"/>
      <c r="BX162" s="64"/>
      <c r="CD162" s="66"/>
      <c r="CL162" s="64"/>
    </row>
    <row r="163" spans="12:90" s="63" customFormat="1" ht="15.75" x14ac:dyDescent="0.3">
      <c r="L163" s="64"/>
      <c r="S163" s="64"/>
      <c r="Z163" s="64"/>
      <c r="AH163" s="64"/>
      <c r="AO163" s="64"/>
      <c r="AV163" s="64"/>
      <c r="BC163" s="64"/>
      <c r="BF163" s="66"/>
      <c r="BJ163" s="64"/>
      <c r="BQ163" s="64"/>
      <c r="BX163" s="64"/>
      <c r="CD163" s="66"/>
      <c r="CL163" s="64"/>
    </row>
    <row r="164" spans="12:90" s="63" customFormat="1" ht="15.75" x14ac:dyDescent="0.3">
      <c r="L164" s="64"/>
      <c r="S164" s="64"/>
      <c r="Z164" s="64"/>
      <c r="AH164" s="64"/>
      <c r="AO164" s="64"/>
      <c r="AV164" s="64"/>
      <c r="BC164" s="64"/>
      <c r="BF164" s="66"/>
      <c r="BJ164" s="64"/>
      <c r="BQ164" s="64"/>
      <c r="BX164" s="64"/>
      <c r="CD164" s="66"/>
      <c r="CL164" s="64"/>
    </row>
    <row r="165" spans="12:90" s="63" customFormat="1" ht="15.75" x14ac:dyDescent="0.3">
      <c r="L165" s="64"/>
      <c r="S165" s="64"/>
      <c r="Z165" s="64"/>
      <c r="AH165" s="64"/>
      <c r="AO165" s="64"/>
      <c r="AV165" s="64"/>
      <c r="BC165" s="64"/>
      <c r="BF165" s="66"/>
      <c r="BJ165" s="64"/>
      <c r="BQ165" s="64"/>
      <c r="BX165" s="64"/>
      <c r="CD165" s="66"/>
      <c r="CL165" s="64"/>
    </row>
    <row r="166" spans="12:90" s="63" customFormat="1" ht="15.75" x14ac:dyDescent="0.3">
      <c r="L166" s="64"/>
      <c r="S166" s="64"/>
      <c r="Z166" s="64"/>
      <c r="AH166" s="64"/>
      <c r="AO166" s="64"/>
      <c r="AV166" s="64"/>
      <c r="BC166" s="64"/>
      <c r="BF166" s="66"/>
      <c r="BJ166" s="64"/>
      <c r="BQ166" s="64"/>
      <c r="BX166" s="64"/>
      <c r="CD166" s="66"/>
      <c r="CL166" s="64"/>
    </row>
    <row r="167" spans="12:90" s="63" customFormat="1" ht="15.75" x14ac:dyDescent="0.3">
      <c r="L167" s="64"/>
      <c r="S167" s="64"/>
      <c r="Z167" s="64"/>
      <c r="AH167" s="64"/>
      <c r="AO167" s="64"/>
      <c r="AV167" s="64"/>
      <c r="BC167" s="64"/>
      <c r="BF167" s="66"/>
      <c r="BJ167" s="64"/>
      <c r="BQ167" s="64"/>
      <c r="BX167" s="64"/>
      <c r="CD167" s="66"/>
      <c r="CL167" s="64"/>
    </row>
    <row r="168" spans="12:90" s="63" customFormat="1" ht="15.75" x14ac:dyDescent="0.3">
      <c r="L168" s="64"/>
      <c r="S168" s="64"/>
      <c r="Z168" s="64"/>
      <c r="AH168" s="64"/>
      <c r="AO168" s="64"/>
      <c r="AV168" s="64"/>
      <c r="BC168" s="64"/>
      <c r="BF168" s="66"/>
      <c r="BJ168" s="64"/>
      <c r="BQ168" s="64"/>
      <c r="BX168" s="64"/>
      <c r="CD168" s="66"/>
      <c r="CL168" s="64"/>
    </row>
    <row r="169" spans="12:90" s="63" customFormat="1" ht="15.75" x14ac:dyDescent="0.3">
      <c r="L169" s="64"/>
      <c r="S169" s="64"/>
      <c r="Z169" s="64"/>
      <c r="AH169" s="64"/>
      <c r="AO169" s="64"/>
      <c r="AV169" s="64"/>
      <c r="BC169" s="64"/>
      <c r="BF169" s="66"/>
      <c r="BJ169" s="64"/>
      <c r="BQ169" s="64"/>
      <c r="BX169" s="64"/>
      <c r="CD169" s="66"/>
      <c r="CL169" s="64"/>
    </row>
    <row r="170" spans="12:90" s="63" customFormat="1" ht="15.75" x14ac:dyDescent="0.3">
      <c r="L170" s="64"/>
      <c r="S170" s="64"/>
      <c r="Z170" s="64"/>
      <c r="AH170" s="64"/>
      <c r="AO170" s="64"/>
      <c r="AV170" s="64"/>
      <c r="BC170" s="64"/>
      <c r="BF170" s="66"/>
      <c r="BJ170" s="64"/>
      <c r="BQ170" s="64"/>
      <c r="BX170" s="64"/>
      <c r="CD170" s="66"/>
      <c r="CL170" s="64"/>
    </row>
    <row r="171" spans="12:90" s="63" customFormat="1" ht="15.75" x14ac:dyDescent="0.3">
      <c r="L171" s="64"/>
      <c r="S171" s="64"/>
      <c r="Z171" s="64"/>
      <c r="AH171" s="64"/>
      <c r="AO171" s="64"/>
      <c r="AV171" s="64"/>
      <c r="BC171" s="64"/>
      <c r="BF171" s="66"/>
      <c r="BJ171" s="64"/>
      <c r="BQ171" s="64"/>
      <c r="BX171" s="64"/>
      <c r="CD171" s="66"/>
      <c r="CL171" s="64"/>
    </row>
    <row r="172" spans="12:90" s="63" customFormat="1" ht="15.75" x14ac:dyDescent="0.3">
      <c r="L172" s="64"/>
      <c r="S172" s="64"/>
      <c r="Z172" s="64"/>
      <c r="AH172" s="64"/>
      <c r="AO172" s="64"/>
      <c r="AV172" s="64"/>
      <c r="BC172" s="64"/>
      <c r="BF172" s="66"/>
      <c r="BJ172" s="64"/>
      <c r="BQ172" s="64"/>
      <c r="BX172" s="64"/>
      <c r="CD172" s="66"/>
      <c r="CL172" s="64"/>
    </row>
    <row r="173" spans="12:90" s="63" customFormat="1" ht="15.75" x14ac:dyDescent="0.3">
      <c r="L173" s="64"/>
      <c r="S173" s="64"/>
      <c r="Z173" s="64"/>
      <c r="AH173" s="64"/>
      <c r="AO173" s="64"/>
      <c r="AV173" s="64"/>
      <c r="BC173" s="64"/>
      <c r="BF173" s="66"/>
      <c r="BJ173" s="64"/>
      <c r="BQ173" s="64"/>
      <c r="BX173" s="64"/>
      <c r="CD173" s="66"/>
      <c r="CL173" s="64"/>
    </row>
    <row r="174" spans="12:90" s="63" customFormat="1" ht="15.75" x14ac:dyDescent="0.3">
      <c r="L174" s="64"/>
      <c r="S174" s="64"/>
      <c r="Z174" s="64"/>
      <c r="AH174" s="64"/>
      <c r="AO174" s="64"/>
      <c r="AV174" s="64"/>
      <c r="BC174" s="64"/>
      <c r="BF174" s="66"/>
      <c r="BJ174" s="64"/>
      <c r="BQ174" s="64"/>
      <c r="BX174" s="64"/>
      <c r="CD174" s="66"/>
      <c r="CL174" s="64"/>
    </row>
    <row r="175" spans="12:90" s="63" customFormat="1" ht="15.75" x14ac:dyDescent="0.3">
      <c r="L175" s="64"/>
      <c r="S175" s="64"/>
      <c r="Z175" s="64"/>
      <c r="AH175" s="64"/>
      <c r="AO175" s="64"/>
      <c r="AV175" s="64"/>
      <c r="BC175" s="64"/>
      <c r="BF175" s="66"/>
      <c r="BJ175" s="64"/>
      <c r="BQ175" s="64"/>
      <c r="BX175" s="64"/>
      <c r="CD175" s="66"/>
      <c r="CL175" s="64"/>
    </row>
    <row r="176" spans="12:90" s="63" customFormat="1" ht="15.75" x14ac:dyDescent="0.3">
      <c r="L176" s="64"/>
      <c r="S176" s="64"/>
      <c r="Z176" s="64"/>
      <c r="AH176" s="64"/>
      <c r="AO176" s="64"/>
      <c r="AV176" s="64"/>
      <c r="BC176" s="64"/>
      <c r="BF176" s="66"/>
      <c r="BJ176" s="64"/>
      <c r="BQ176" s="64"/>
      <c r="BX176" s="64"/>
      <c r="CD176" s="66"/>
      <c r="CL176" s="64"/>
    </row>
    <row r="177" spans="12:90" s="63" customFormat="1" ht="15.75" x14ac:dyDescent="0.3">
      <c r="L177" s="64"/>
      <c r="S177" s="64"/>
      <c r="Z177" s="64"/>
      <c r="AH177" s="64"/>
      <c r="AO177" s="64"/>
      <c r="AV177" s="64"/>
      <c r="BC177" s="64"/>
      <c r="BF177" s="66"/>
      <c r="BJ177" s="64"/>
      <c r="BQ177" s="64"/>
      <c r="BX177" s="64"/>
      <c r="CD177" s="66"/>
      <c r="CL177" s="64"/>
    </row>
    <row r="178" spans="12:90" s="63" customFormat="1" ht="15.75" x14ac:dyDescent="0.3">
      <c r="L178" s="64"/>
      <c r="S178" s="64"/>
      <c r="Z178" s="64"/>
      <c r="AH178" s="64"/>
      <c r="AO178" s="64"/>
      <c r="AV178" s="64"/>
      <c r="BC178" s="64"/>
      <c r="BF178" s="66"/>
      <c r="BJ178" s="64"/>
      <c r="BQ178" s="64"/>
      <c r="BX178" s="64"/>
      <c r="CD178" s="66"/>
      <c r="CL178" s="64"/>
    </row>
    <row r="179" spans="12:90" s="63" customFormat="1" ht="15.75" x14ac:dyDescent="0.3">
      <c r="L179" s="64"/>
      <c r="S179" s="64"/>
      <c r="Z179" s="64"/>
      <c r="AH179" s="64"/>
      <c r="AO179" s="64"/>
      <c r="AV179" s="64"/>
      <c r="BC179" s="64"/>
      <c r="BF179" s="66"/>
      <c r="BJ179" s="64"/>
      <c r="BQ179" s="64"/>
      <c r="BX179" s="64"/>
      <c r="CD179" s="66"/>
      <c r="CL179" s="64"/>
    </row>
    <row r="180" spans="12:90" s="63" customFormat="1" ht="15.75" x14ac:dyDescent="0.3">
      <c r="L180" s="64"/>
      <c r="S180" s="64"/>
      <c r="Z180" s="64"/>
      <c r="AH180" s="64"/>
      <c r="AO180" s="64"/>
      <c r="AV180" s="64"/>
      <c r="BC180" s="64"/>
      <c r="BF180" s="66"/>
      <c r="BJ180" s="64"/>
      <c r="BQ180" s="64"/>
      <c r="BX180" s="64"/>
      <c r="CD180" s="66"/>
      <c r="CL180" s="64"/>
    </row>
    <row r="181" spans="12:90" s="63" customFormat="1" ht="15.75" x14ac:dyDescent="0.3">
      <c r="L181" s="64"/>
      <c r="S181" s="64"/>
      <c r="Z181" s="64"/>
      <c r="AH181" s="64"/>
      <c r="AO181" s="64"/>
      <c r="AV181" s="64"/>
      <c r="BC181" s="64"/>
      <c r="BF181" s="66"/>
      <c r="BJ181" s="64"/>
      <c r="BQ181" s="64"/>
      <c r="BX181" s="64"/>
      <c r="CD181" s="66"/>
      <c r="CL181" s="64"/>
    </row>
    <row r="182" spans="12:90" s="63" customFormat="1" ht="15.75" x14ac:dyDescent="0.3">
      <c r="L182" s="64"/>
      <c r="S182" s="64"/>
      <c r="Z182" s="64"/>
      <c r="AH182" s="64"/>
      <c r="AO182" s="64"/>
      <c r="AV182" s="64"/>
      <c r="BC182" s="64"/>
      <c r="BF182" s="66"/>
      <c r="BJ182" s="64"/>
      <c r="BQ182" s="64"/>
      <c r="BX182" s="64"/>
      <c r="CD182" s="66"/>
      <c r="CL182" s="64"/>
    </row>
    <row r="183" spans="12:90" s="63" customFormat="1" ht="15.75" x14ac:dyDescent="0.3">
      <c r="L183" s="64"/>
      <c r="S183" s="64"/>
      <c r="Z183" s="64"/>
      <c r="AH183" s="64"/>
      <c r="AO183" s="64"/>
      <c r="AV183" s="64"/>
      <c r="BC183" s="64"/>
      <c r="BF183" s="66"/>
      <c r="BJ183" s="64"/>
      <c r="BQ183" s="64"/>
      <c r="BX183" s="64"/>
      <c r="CD183" s="66"/>
      <c r="CL183" s="64"/>
    </row>
    <row r="184" spans="12:90" s="63" customFormat="1" ht="15.75" x14ac:dyDescent="0.3">
      <c r="L184" s="64"/>
      <c r="S184" s="64"/>
      <c r="Z184" s="64"/>
      <c r="AH184" s="64"/>
      <c r="AO184" s="64"/>
      <c r="AV184" s="64"/>
      <c r="BC184" s="64"/>
      <c r="BF184" s="66"/>
      <c r="BJ184" s="64"/>
      <c r="BQ184" s="64"/>
      <c r="BX184" s="64"/>
      <c r="CD184" s="66"/>
      <c r="CL184" s="64"/>
    </row>
    <row r="185" spans="12:90" s="63" customFormat="1" ht="15.75" x14ac:dyDescent="0.3">
      <c r="L185" s="64"/>
      <c r="S185" s="64"/>
      <c r="Z185" s="64"/>
      <c r="AH185" s="64"/>
      <c r="AO185" s="64"/>
      <c r="AV185" s="64"/>
      <c r="BC185" s="64"/>
      <c r="BF185" s="66"/>
      <c r="BJ185" s="64"/>
      <c r="BQ185" s="64"/>
      <c r="BX185" s="64"/>
      <c r="CD185" s="66"/>
      <c r="CL185" s="64"/>
    </row>
    <row r="186" spans="12:90" s="63" customFormat="1" ht="15.75" x14ac:dyDescent="0.3">
      <c r="L186" s="64"/>
      <c r="S186" s="64"/>
      <c r="Z186" s="64"/>
      <c r="AH186" s="64"/>
      <c r="AO186" s="64"/>
      <c r="AV186" s="64"/>
      <c r="BC186" s="64"/>
      <c r="BF186" s="66"/>
      <c r="BJ186" s="64"/>
      <c r="BQ186" s="64"/>
      <c r="BX186" s="64"/>
      <c r="CD186" s="66"/>
      <c r="CL186" s="64"/>
    </row>
    <row r="187" spans="12:90" s="63" customFormat="1" ht="15.75" x14ac:dyDescent="0.3">
      <c r="L187" s="64"/>
      <c r="S187" s="64"/>
      <c r="Z187" s="64"/>
      <c r="AH187" s="64"/>
      <c r="AO187" s="64"/>
      <c r="AV187" s="64"/>
      <c r="BC187" s="64"/>
      <c r="BF187" s="66"/>
      <c r="BJ187" s="64"/>
      <c r="BQ187" s="64"/>
      <c r="BX187" s="64"/>
      <c r="CD187" s="66"/>
      <c r="CL187" s="64"/>
    </row>
    <row r="188" spans="12:90" s="63" customFormat="1" ht="15.75" x14ac:dyDescent="0.3">
      <c r="L188" s="64"/>
      <c r="S188" s="64"/>
      <c r="Z188" s="64"/>
      <c r="AH188" s="64"/>
      <c r="AO188" s="64"/>
      <c r="AV188" s="64"/>
      <c r="BC188" s="64"/>
      <c r="BF188" s="66"/>
      <c r="BJ188" s="64"/>
      <c r="BQ188" s="64"/>
      <c r="BX188" s="64"/>
      <c r="CD188" s="66"/>
      <c r="CL188" s="64"/>
    </row>
    <row r="189" spans="12:90" s="63" customFormat="1" ht="15.75" x14ac:dyDescent="0.3">
      <c r="L189" s="64"/>
      <c r="S189" s="64"/>
      <c r="Z189" s="64"/>
      <c r="AH189" s="64"/>
      <c r="AO189" s="64"/>
      <c r="AV189" s="64"/>
      <c r="BC189" s="64"/>
      <c r="BF189" s="66"/>
      <c r="BJ189" s="64"/>
      <c r="BQ189" s="64"/>
      <c r="BX189" s="64"/>
      <c r="CD189" s="66"/>
      <c r="CL189" s="64"/>
    </row>
    <row r="190" spans="12:90" s="63" customFormat="1" ht="15.75" x14ac:dyDescent="0.3">
      <c r="L190" s="64"/>
      <c r="S190" s="64"/>
      <c r="Z190" s="64"/>
      <c r="AH190" s="64"/>
      <c r="AO190" s="64"/>
      <c r="AV190" s="64"/>
      <c r="BC190" s="64"/>
      <c r="BF190" s="66"/>
      <c r="BJ190" s="64"/>
      <c r="BQ190" s="64"/>
      <c r="BX190" s="64"/>
      <c r="CD190" s="66"/>
      <c r="CL190" s="64"/>
    </row>
    <row r="191" spans="12:90" s="63" customFormat="1" ht="15.75" x14ac:dyDescent="0.3">
      <c r="L191" s="64"/>
      <c r="S191" s="64"/>
      <c r="Z191" s="64"/>
      <c r="AH191" s="64"/>
      <c r="AO191" s="64"/>
      <c r="AV191" s="64"/>
      <c r="BC191" s="64"/>
      <c r="BF191" s="66"/>
      <c r="BJ191" s="64"/>
      <c r="BQ191" s="64"/>
      <c r="BX191" s="64"/>
      <c r="CD191" s="66"/>
      <c r="CL191" s="64"/>
    </row>
    <row r="192" spans="12:90" s="63" customFormat="1" ht="15.75" x14ac:dyDescent="0.3">
      <c r="L192" s="64"/>
      <c r="S192" s="64"/>
      <c r="Z192" s="64"/>
      <c r="AH192" s="64"/>
      <c r="AO192" s="64"/>
      <c r="AV192" s="64"/>
      <c r="BC192" s="64"/>
      <c r="BF192" s="66"/>
      <c r="BJ192" s="64"/>
      <c r="BQ192" s="64"/>
      <c r="BX192" s="64"/>
      <c r="CD192" s="66"/>
      <c r="CL192" s="64"/>
    </row>
    <row r="193" spans="12:90" s="63" customFormat="1" ht="15.75" x14ac:dyDescent="0.3">
      <c r="L193" s="64"/>
      <c r="S193" s="64"/>
      <c r="Z193" s="64"/>
      <c r="AH193" s="64"/>
      <c r="AO193" s="64"/>
      <c r="AV193" s="64"/>
      <c r="BC193" s="64"/>
      <c r="BF193" s="66"/>
      <c r="BJ193" s="64"/>
      <c r="BQ193" s="64"/>
      <c r="BX193" s="64"/>
      <c r="CD193" s="66"/>
      <c r="CL193" s="64"/>
    </row>
    <row r="194" spans="12:90" s="63" customFormat="1" ht="15.75" x14ac:dyDescent="0.3">
      <c r="L194" s="64"/>
      <c r="S194" s="64"/>
      <c r="Z194" s="64"/>
      <c r="AH194" s="64"/>
      <c r="AO194" s="64"/>
      <c r="AV194" s="64"/>
      <c r="BC194" s="64"/>
      <c r="BF194" s="66"/>
      <c r="BJ194" s="64"/>
      <c r="BQ194" s="64"/>
      <c r="BX194" s="64"/>
      <c r="CD194" s="66"/>
      <c r="CL194" s="64"/>
    </row>
    <row r="195" spans="12:90" s="63" customFormat="1" ht="15.75" x14ac:dyDescent="0.3">
      <c r="L195" s="64"/>
      <c r="S195" s="64"/>
      <c r="Z195" s="64"/>
      <c r="AH195" s="64"/>
      <c r="AO195" s="64"/>
      <c r="AV195" s="64"/>
      <c r="BC195" s="64"/>
      <c r="BF195" s="66"/>
      <c r="BJ195" s="64"/>
      <c r="BQ195" s="64"/>
      <c r="BX195" s="64"/>
      <c r="CD195" s="66"/>
      <c r="CL195" s="64"/>
    </row>
    <row r="196" spans="12:90" s="63" customFormat="1" ht="15.75" x14ac:dyDescent="0.3">
      <c r="L196" s="64"/>
      <c r="S196" s="64"/>
      <c r="Z196" s="64"/>
      <c r="AH196" s="64"/>
      <c r="AO196" s="64"/>
      <c r="AV196" s="64"/>
      <c r="BC196" s="64"/>
      <c r="BF196" s="66"/>
      <c r="BJ196" s="64"/>
      <c r="BQ196" s="64"/>
      <c r="BX196" s="64"/>
      <c r="CD196" s="66"/>
      <c r="CL196" s="64"/>
    </row>
    <row r="197" spans="12:90" s="63" customFormat="1" ht="15.75" x14ac:dyDescent="0.3">
      <c r="L197" s="64"/>
      <c r="S197" s="64"/>
      <c r="Z197" s="64"/>
      <c r="AH197" s="64"/>
      <c r="AO197" s="64"/>
      <c r="AV197" s="64"/>
      <c r="BC197" s="64"/>
      <c r="BF197" s="66"/>
      <c r="BJ197" s="64"/>
      <c r="BQ197" s="64"/>
      <c r="BX197" s="64"/>
      <c r="CD197" s="66"/>
      <c r="CL197" s="64"/>
    </row>
    <row r="198" spans="12:90" s="63" customFormat="1" ht="15.75" x14ac:dyDescent="0.3">
      <c r="L198" s="64"/>
      <c r="S198" s="64"/>
      <c r="Z198" s="64"/>
      <c r="AH198" s="64"/>
      <c r="AO198" s="64"/>
      <c r="AV198" s="64"/>
      <c r="BC198" s="64"/>
      <c r="BF198" s="66"/>
      <c r="BJ198" s="64"/>
      <c r="BQ198" s="64"/>
      <c r="BX198" s="64"/>
      <c r="CD198" s="66"/>
      <c r="CL198" s="64"/>
    </row>
    <row r="199" spans="12:90" s="63" customFormat="1" ht="15.75" x14ac:dyDescent="0.3">
      <c r="L199" s="64"/>
      <c r="S199" s="64"/>
      <c r="Z199" s="64"/>
      <c r="AH199" s="64"/>
      <c r="AO199" s="64"/>
      <c r="AV199" s="64"/>
      <c r="BC199" s="64"/>
      <c r="BF199" s="66"/>
      <c r="BJ199" s="64"/>
      <c r="BQ199" s="64"/>
      <c r="BX199" s="64"/>
      <c r="CD199" s="66"/>
      <c r="CL199" s="64"/>
    </row>
    <row r="200" spans="12:90" s="63" customFormat="1" ht="15.75" x14ac:dyDescent="0.3">
      <c r="L200" s="64"/>
      <c r="S200" s="64"/>
      <c r="Z200" s="64"/>
      <c r="AH200" s="64"/>
      <c r="AO200" s="64"/>
      <c r="AV200" s="64"/>
      <c r="BC200" s="64"/>
      <c r="BF200" s="66"/>
      <c r="BJ200" s="64"/>
      <c r="BQ200" s="64"/>
      <c r="BX200" s="64"/>
      <c r="CD200" s="66"/>
      <c r="CL200" s="64"/>
    </row>
    <row r="201" spans="12:90" s="63" customFormat="1" ht="15.75" x14ac:dyDescent="0.3">
      <c r="L201" s="64"/>
      <c r="S201" s="64"/>
      <c r="Z201" s="64"/>
      <c r="AH201" s="64"/>
      <c r="AO201" s="64"/>
      <c r="AV201" s="64"/>
      <c r="BC201" s="64"/>
      <c r="BF201" s="66"/>
      <c r="BJ201" s="64"/>
      <c r="BQ201" s="64"/>
      <c r="BX201" s="64"/>
      <c r="CD201" s="66"/>
      <c r="CL201" s="64"/>
    </row>
    <row r="202" spans="12:90" s="63" customFormat="1" ht="15.75" x14ac:dyDescent="0.3">
      <c r="L202" s="64"/>
      <c r="S202" s="64"/>
      <c r="Z202" s="64"/>
      <c r="AH202" s="64"/>
      <c r="AO202" s="64"/>
      <c r="AV202" s="64"/>
      <c r="BC202" s="64"/>
      <c r="BF202" s="66"/>
      <c r="BJ202" s="64"/>
      <c r="BQ202" s="64"/>
      <c r="BX202" s="64"/>
      <c r="CD202" s="66"/>
      <c r="CL202" s="64"/>
    </row>
    <row r="203" spans="12:90" s="63" customFormat="1" ht="15.75" x14ac:dyDescent="0.3">
      <c r="L203" s="64"/>
      <c r="S203" s="64"/>
      <c r="Z203" s="64"/>
      <c r="AH203" s="64"/>
      <c r="AO203" s="64"/>
      <c r="AV203" s="64"/>
      <c r="BC203" s="64"/>
      <c r="BF203" s="66"/>
      <c r="BJ203" s="64"/>
      <c r="BQ203" s="64"/>
      <c r="BX203" s="64"/>
      <c r="CD203" s="66"/>
      <c r="CL203" s="64"/>
    </row>
    <row r="204" spans="12:90" s="63" customFormat="1" ht="15.75" x14ac:dyDescent="0.3">
      <c r="L204" s="64"/>
      <c r="S204" s="64"/>
      <c r="Z204" s="64"/>
      <c r="AH204" s="64"/>
      <c r="AO204" s="64"/>
      <c r="AV204" s="64"/>
      <c r="BC204" s="64"/>
      <c r="BF204" s="66"/>
      <c r="BJ204" s="64"/>
      <c r="BQ204" s="64"/>
      <c r="BX204" s="64"/>
      <c r="CD204" s="66"/>
      <c r="CL204" s="64"/>
    </row>
    <row r="205" spans="12:90" s="63" customFormat="1" ht="15.75" x14ac:dyDescent="0.3">
      <c r="L205" s="64"/>
      <c r="S205" s="64"/>
      <c r="Z205" s="64"/>
      <c r="AH205" s="64"/>
      <c r="AO205" s="64"/>
      <c r="AV205" s="64"/>
      <c r="BC205" s="64"/>
      <c r="BF205" s="66"/>
      <c r="BJ205" s="64"/>
      <c r="BQ205" s="64"/>
      <c r="BX205" s="64"/>
      <c r="CD205" s="66"/>
      <c r="CL205" s="64"/>
    </row>
    <row r="206" spans="12:90" s="63" customFormat="1" ht="15.75" x14ac:dyDescent="0.3">
      <c r="L206" s="64"/>
      <c r="S206" s="64"/>
      <c r="Z206" s="64"/>
      <c r="AH206" s="64"/>
      <c r="AO206" s="64"/>
      <c r="AV206" s="64"/>
      <c r="BC206" s="64"/>
      <c r="BF206" s="66"/>
      <c r="BJ206" s="64"/>
      <c r="BQ206" s="64"/>
      <c r="BX206" s="64"/>
      <c r="CD206" s="66"/>
      <c r="CL206" s="64"/>
    </row>
    <row r="207" spans="12:90" s="63" customFormat="1" ht="15.75" x14ac:dyDescent="0.3">
      <c r="L207" s="64"/>
      <c r="S207" s="64"/>
      <c r="Z207" s="64"/>
      <c r="AH207" s="64"/>
      <c r="AO207" s="64"/>
      <c r="AV207" s="64"/>
      <c r="BC207" s="64"/>
      <c r="BF207" s="66"/>
      <c r="BJ207" s="64"/>
      <c r="BQ207" s="64"/>
      <c r="BX207" s="64"/>
      <c r="CD207" s="66"/>
      <c r="CL207" s="64"/>
    </row>
    <row r="208" spans="12:90" s="63" customFormat="1" ht="15.75" x14ac:dyDescent="0.3">
      <c r="L208" s="64"/>
      <c r="S208" s="64"/>
      <c r="Z208" s="64"/>
      <c r="AH208" s="64"/>
      <c r="AO208" s="64"/>
      <c r="AV208" s="64"/>
      <c r="BC208" s="64"/>
      <c r="BF208" s="66"/>
      <c r="BJ208" s="64"/>
      <c r="BQ208" s="64"/>
      <c r="BX208" s="64"/>
      <c r="CD208" s="66"/>
      <c r="CL208" s="64"/>
    </row>
    <row r="209" spans="12:90" s="63" customFormat="1" ht="15.75" x14ac:dyDescent="0.3">
      <c r="L209" s="64"/>
      <c r="S209" s="64"/>
      <c r="Z209" s="64"/>
      <c r="AH209" s="64"/>
      <c r="AO209" s="64"/>
      <c r="AV209" s="64"/>
      <c r="BC209" s="64"/>
      <c r="BF209" s="66"/>
      <c r="BJ209" s="64"/>
      <c r="BQ209" s="64"/>
      <c r="BX209" s="64"/>
      <c r="CD209" s="66"/>
      <c r="CL209" s="64"/>
    </row>
    <row r="210" spans="12:90" s="63" customFormat="1" ht="15.75" x14ac:dyDescent="0.3">
      <c r="L210" s="64"/>
      <c r="S210" s="64"/>
      <c r="Z210" s="64"/>
      <c r="AH210" s="64"/>
      <c r="AO210" s="64"/>
      <c r="AV210" s="64"/>
      <c r="BC210" s="64"/>
      <c r="BF210" s="66"/>
      <c r="BJ210" s="64"/>
      <c r="BQ210" s="64"/>
      <c r="BX210" s="64"/>
      <c r="CD210" s="66"/>
      <c r="CL210" s="64"/>
    </row>
    <row r="211" spans="12:90" s="63" customFormat="1" ht="15.75" x14ac:dyDescent="0.3">
      <c r="L211" s="64"/>
      <c r="S211" s="64"/>
      <c r="Z211" s="64"/>
      <c r="AH211" s="64"/>
      <c r="AO211" s="64"/>
      <c r="AV211" s="64"/>
      <c r="BC211" s="64"/>
      <c r="BF211" s="66"/>
      <c r="BJ211" s="64"/>
      <c r="BQ211" s="64"/>
      <c r="BX211" s="64"/>
      <c r="CD211" s="66"/>
      <c r="CL211" s="64"/>
    </row>
    <row r="212" spans="12:90" s="63" customFormat="1" ht="15.75" x14ac:dyDescent="0.3">
      <c r="L212" s="64"/>
      <c r="S212" s="64"/>
      <c r="Z212" s="64"/>
      <c r="AH212" s="64"/>
      <c r="AO212" s="64"/>
      <c r="AV212" s="64"/>
      <c r="BC212" s="64"/>
      <c r="BF212" s="66"/>
      <c r="BJ212" s="64"/>
      <c r="BQ212" s="64"/>
      <c r="BX212" s="64"/>
      <c r="CD212" s="66"/>
      <c r="CL212" s="64"/>
    </row>
    <row r="213" spans="12:90" s="63" customFormat="1" ht="15.75" x14ac:dyDescent="0.3">
      <c r="L213" s="64"/>
      <c r="S213" s="64"/>
      <c r="Z213" s="64"/>
      <c r="AH213" s="64"/>
      <c r="AO213" s="64"/>
      <c r="AV213" s="64"/>
      <c r="BC213" s="64"/>
      <c r="BF213" s="66"/>
      <c r="BJ213" s="64"/>
      <c r="BQ213" s="64"/>
      <c r="BX213" s="64"/>
      <c r="CD213" s="66"/>
      <c r="CL213" s="64"/>
    </row>
    <row r="214" spans="12:90" s="63" customFormat="1" ht="15.75" x14ac:dyDescent="0.3">
      <c r="L214" s="64"/>
      <c r="S214" s="64"/>
      <c r="Z214" s="64"/>
      <c r="AH214" s="64"/>
      <c r="AO214" s="64"/>
      <c r="AV214" s="64"/>
      <c r="BC214" s="64"/>
      <c r="BF214" s="66"/>
      <c r="BJ214" s="64"/>
      <c r="BQ214" s="64"/>
      <c r="BX214" s="64"/>
      <c r="CD214" s="66"/>
      <c r="CL214" s="64"/>
    </row>
    <row r="215" spans="12:90" s="63" customFormat="1" ht="15.75" x14ac:dyDescent="0.3">
      <c r="L215" s="64"/>
      <c r="S215" s="64"/>
      <c r="Z215" s="64"/>
      <c r="AH215" s="64"/>
      <c r="AO215" s="64"/>
      <c r="AV215" s="64"/>
      <c r="BC215" s="64"/>
      <c r="BF215" s="66"/>
      <c r="BJ215" s="64"/>
      <c r="BQ215" s="64"/>
      <c r="BX215" s="64"/>
      <c r="CD215" s="66"/>
      <c r="CL215" s="64"/>
    </row>
    <row r="216" spans="12:90" s="63" customFormat="1" ht="15.75" x14ac:dyDescent="0.3">
      <c r="L216" s="64"/>
      <c r="S216" s="64"/>
      <c r="Z216" s="64"/>
      <c r="AH216" s="64"/>
      <c r="AO216" s="64"/>
      <c r="AV216" s="64"/>
      <c r="BC216" s="64"/>
      <c r="BF216" s="66"/>
      <c r="BJ216" s="64"/>
      <c r="BQ216" s="64"/>
      <c r="BX216" s="64"/>
      <c r="CD216" s="66"/>
      <c r="CL216" s="64"/>
    </row>
    <row r="217" spans="12:90" s="63" customFormat="1" ht="15.75" x14ac:dyDescent="0.3">
      <c r="L217" s="64"/>
      <c r="S217" s="64"/>
      <c r="Z217" s="64"/>
      <c r="AH217" s="64"/>
      <c r="AO217" s="64"/>
      <c r="AV217" s="64"/>
      <c r="BC217" s="64"/>
      <c r="BF217" s="66"/>
      <c r="BJ217" s="64"/>
      <c r="BQ217" s="64"/>
      <c r="BX217" s="64"/>
      <c r="CD217" s="66"/>
      <c r="CL217" s="64"/>
    </row>
    <row r="218" spans="12:90" s="63" customFormat="1" ht="15.75" x14ac:dyDescent="0.3">
      <c r="L218" s="64"/>
      <c r="S218" s="64"/>
      <c r="Z218" s="64"/>
      <c r="AH218" s="64"/>
      <c r="AO218" s="64"/>
      <c r="AV218" s="64"/>
      <c r="BC218" s="64"/>
      <c r="BF218" s="66"/>
      <c r="BJ218" s="64"/>
      <c r="BQ218" s="64"/>
      <c r="BX218" s="64"/>
      <c r="CD218" s="66"/>
      <c r="CL218" s="64"/>
    </row>
    <row r="219" spans="12:90" s="63" customFormat="1" ht="15.75" x14ac:dyDescent="0.3">
      <c r="L219" s="64"/>
      <c r="S219" s="64"/>
      <c r="Z219" s="64"/>
      <c r="AH219" s="64"/>
      <c r="AO219" s="64"/>
      <c r="AV219" s="64"/>
      <c r="BC219" s="64"/>
      <c r="BF219" s="66"/>
      <c r="BJ219" s="64"/>
      <c r="BQ219" s="64"/>
      <c r="BX219" s="64"/>
      <c r="CD219" s="66"/>
      <c r="CL219" s="64"/>
    </row>
    <row r="220" spans="12:90" s="63" customFormat="1" ht="15.75" x14ac:dyDescent="0.3">
      <c r="L220" s="64"/>
      <c r="S220" s="64"/>
      <c r="Z220" s="64"/>
      <c r="AH220" s="64"/>
      <c r="AO220" s="64"/>
      <c r="AV220" s="64"/>
      <c r="BC220" s="64"/>
      <c r="BF220" s="66"/>
      <c r="BJ220" s="64"/>
      <c r="BQ220" s="64"/>
      <c r="BX220" s="64"/>
      <c r="CD220" s="66"/>
      <c r="CL220" s="64"/>
    </row>
    <row r="221" spans="12:90" s="63" customFormat="1" ht="15.75" x14ac:dyDescent="0.3">
      <c r="L221" s="64"/>
      <c r="S221" s="64"/>
      <c r="Z221" s="64"/>
      <c r="AH221" s="64"/>
      <c r="AO221" s="64"/>
      <c r="AV221" s="64"/>
      <c r="BC221" s="64"/>
      <c r="BF221" s="66"/>
      <c r="BJ221" s="64"/>
      <c r="BQ221" s="64"/>
      <c r="BX221" s="64"/>
      <c r="CD221" s="66"/>
      <c r="CL221" s="64"/>
    </row>
    <row r="222" spans="12:90" s="63" customFormat="1" ht="15.75" x14ac:dyDescent="0.3">
      <c r="L222" s="64"/>
      <c r="S222" s="64"/>
      <c r="Z222" s="64"/>
      <c r="AH222" s="64"/>
      <c r="AO222" s="64"/>
      <c r="AV222" s="64"/>
      <c r="BC222" s="64"/>
      <c r="BF222" s="66"/>
      <c r="BJ222" s="64"/>
      <c r="BQ222" s="64"/>
      <c r="BX222" s="64"/>
      <c r="CD222" s="66"/>
      <c r="CL222" s="64"/>
    </row>
    <row r="223" spans="12:90" s="63" customFormat="1" ht="15.75" x14ac:dyDescent="0.3">
      <c r="L223" s="64"/>
      <c r="S223" s="64"/>
      <c r="Z223" s="64"/>
      <c r="AH223" s="64"/>
      <c r="AO223" s="64"/>
      <c r="AV223" s="64"/>
      <c r="BC223" s="64"/>
      <c r="BF223" s="66"/>
      <c r="BJ223" s="64"/>
      <c r="BQ223" s="64"/>
      <c r="BX223" s="64"/>
      <c r="CD223" s="66"/>
      <c r="CL223" s="64"/>
    </row>
    <row r="224" spans="12:90" s="63" customFormat="1" ht="15.75" x14ac:dyDescent="0.3">
      <c r="L224" s="64"/>
      <c r="S224" s="64"/>
      <c r="Z224" s="64"/>
      <c r="AH224" s="64"/>
      <c r="AO224" s="64"/>
      <c r="AV224" s="64"/>
      <c r="BC224" s="64"/>
      <c r="BF224" s="66"/>
      <c r="BJ224" s="64"/>
      <c r="BQ224" s="64"/>
      <c r="BX224" s="64"/>
      <c r="CD224" s="66"/>
      <c r="CL224" s="64"/>
    </row>
    <row r="225" spans="12:90" s="63" customFormat="1" ht="15.75" x14ac:dyDescent="0.3">
      <c r="L225" s="64"/>
      <c r="S225" s="64"/>
      <c r="Z225" s="64"/>
      <c r="AH225" s="64"/>
      <c r="AO225" s="64"/>
      <c r="AV225" s="64"/>
      <c r="BC225" s="64"/>
      <c r="BF225" s="66"/>
      <c r="BJ225" s="64"/>
      <c r="BQ225" s="64"/>
      <c r="BX225" s="64"/>
      <c r="CD225" s="66"/>
      <c r="CL225" s="64"/>
    </row>
    <row r="226" spans="12:90" s="63" customFormat="1" ht="15.75" x14ac:dyDescent="0.3">
      <c r="L226" s="64"/>
      <c r="S226" s="64"/>
      <c r="Z226" s="64"/>
      <c r="AH226" s="64"/>
      <c r="AO226" s="64"/>
      <c r="AV226" s="64"/>
      <c r="BC226" s="64"/>
      <c r="BF226" s="66"/>
      <c r="BJ226" s="64"/>
      <c r="BQ226" s="64"/>
      <c r="BX226" s="64"/>
      <c r="CD226" s="66"/>
      <c r="CL226" s="64"/>
    </row>
    <row r="227" spans="12:90" s="63" customFormat="1" ht="15.75" x14ac:dyDescent="0.3">
      <c r="L227" s="64"/>
      <c r="S227" s="64"/>
      <c r="Z227" s="64"/>
      <c r="AH227" s="64"/>
      <c r="AO227" s="64"/>
      <c r="AV227" s="64"/>
      <c r="BC227" s="64"/>
      <c r="BF227" s="66"/>
      <c r="BJ227" s="64"/>
      <c r="BQ227" s="64"/>
      <c r="BX227" s="64"/>
      <c r="CD227" s="66"/>
      <c r="CL227" s="64"/>
    </row>
    <row r="228" spans="12:90" s="63" customFormat="1" ht="15.75" x14ac:dyDescent="0.3">
      <c r="L228" s="64"/>
      <c r="S228" s="64"/>
      <c r="Z228" s="64"/>
      <c r="AH228" s="64"/>
      <c r="AO228" s="64"/>
      <c r="AV228" s="64"/>
      <c r="BC228" s="64"/>
      <c r="BF228" s="66"/>
      <c r="BJ228" s="64"/>
      <c r="BQ228" s="64"/>
      <c r="BX228" s="64"/>
      <c r="CD228" s="66"/>
      <c r="CL228" s="64"/>
    </row>
    <row r="229" spans="12:90" s="63" customFormat="1" ht="15.75" x14ac:dyDescent="0.3">
      <c r="L229" s="64"/>
      <c r="S229" s="64"/>
      <c r="Z229" s="64"/>
      <c r="AH229" s="64"/>
      <c r="AO229" s="64"/>
      <c r="AV229" s="64"/>
      <c r="BC229" s="64"/>
      <c r="BF229" s="66"/>
      <c r="BJ229" s="64"/>
      <c r="BQ229" s="64"/>
      <c r="BX229" s="64"/>
      <c r="CD229" s="66"/>
      <c r="CL229" s="64"/>
    </row>
    <row r="230" spans="12:90" s="63" customFormat="1" ht="15.75" x14ac:dyDescent="0.3">
      <c r="L230" s="64"/>
      <c r="S230" s="64"/>
      <c r="Z230" s="64"/>
      <c r="AH230" s="64"/>
      <c r="AO230" s="64"/>
      <c r="AV230" s="64"/>
      <c r="BC230" s="64"/>
      <c r="BF230" s="66"/>
      <c r="BJ230" s="64"/>
      <c r="BQ230" s="64"/>
      <c r="BX230" s="64"/>
      <c r="CD230" s="66"/>
      <c r="CL230" s="64"/>
    </row>
    <row r="231" spans="12:90" s="63" customFormat="1" ht="15.75" x14ac:dyDescent="0.3">
      <c r="L231" s="64"/>
      <c r="S231" s="64"/>
      <c r="Z231" s="64"/>
      <c r="AH231" s="64"/>
      <c r="AO231" s="64"/>
      <c r="AV231" s="64"/>
      <c r="BC231" s="64"/>
      <c r="BF231" s="66"/>
      <c r="BJ231" s="64"/>
      <c r="BQ231" s="64"/>
      <c r="BX231" s="64"/>
      <c r="CD231" s="66"/>
      <c r="CL231" s="64"/>
    </row>
    <row r="232" spans="12:90" s="63" customFormat="1" ht="15.75" x14ac:dyDescent="0.3">
      <c r="L232" s="64"/>
      <c r="S232" s="64"/>
      <c r="Z232" s="64"/>
      <c r="AH232" s="64"/>
      <c r="AO232" s="64"/>
      <c r="AV232" s="64"/>
      <c r="BC232" s="64"/>
      <c r="BF232" s="66"/>
      <c r="BJ232" s="64"/>
      <c r="BQ232" s="64"/>
      <c r="BX232" s="64"/>
      <c r="CD232" s="66"/>
      <c r="CL232" s="64"/>
    </row>
    <row r="233" spans="12:90" s="63" customFormat="1" ht="15.75" x14ac:dyDescent="0.3">
      <c r="L233" s="64"/>
      <c r="S233" s="64"/>
      <c r="Z233" s="64"/>
      <c r="AH233" s="64"/>
      <c r="AO233" s="64"/>
      <c r="AV233" s="64"/>
      <c r="BC233" s="64"/>
      <c r="BF233" s="66"/>
      <c r="BJ233" s="64"/>
      <c r="BQ233" s="64"/>
      <c r="BX233" s="64"/>
      <c r="CD233" s="66"/>
      <c r="CL233" s="64"/>
    </row>
    <row r="234" spans="12:90" s="63" customFormat="1" ht="15.75" x14ac:dyDescent="0.3">
      <c r="L234" s="64"/>
      <c r="S234" s="64"/>
      <c r="Z234" s="64"/>
      <c r="AH234" s="64"/>
      <c r="AO234" s="64"/>
      <c r="AV234" s="64"/>
      <c r="BC234" s="64"/>
      <c r="BF234" s="66"/>
      <c r="BJ234" s="64"/>
      <c r="BQ234" s="64"/>
      <c r="BX234" s="64"/>
      <c r="CD234" s="66"/>
      <c r="CL234" s="64"/>
    </row>
    <row r="235" spans="12:90" s="63" customFormat="1" ht="15.75" x14ac:dyDescent="0.3">
      <c r="L235" s="64"/>
      <c r="S235" s="64"/>
      <c r="Z235" s="64"/>
      <c r="AH235" s="64"/>
      <c r="AO235" s="64"/>
      <c r="AV235" s="64"/>
      <c r="BC235" s="64"/>
      <c r="BF235" s="66"/>
      <c r="BJ235" s="64"/>
      <c r="BQ235" s="64"/>
      <c r="BX235" s="64"/>
      <c r="CD235" s="66"/>
      <c r="CL235" s="64"/>
    </row>
    <row r="236" spans="12:90" s="63" customFormat="1" ht="15.75" x14ac:dyDescent="0.3">
      <c r="L236" s="64"/>
      <c r="S236" s="64"/>
      <c r="Z236" s="64"/>
      <c r="AH236" s="64"/>
      <c r="AO236" s="64"/>
      <c r="AV236" s="64"/>
      <c r="BC236" s="64"/>
      <c r="BF236" s="66"/>
      <c r="BJ236" s="64"/>
      <c r="BQ236" s="64"/>
      <c r="BX236" s="64"/>
      <c r="CD236" s="66"/>
      <c r="CL236" s="64"/>
    </row>
    <row r="237" spans="12:90" s="63" customFormat="1" ht="15.75" x14ac:dyDescent="0.3">
      <c r="L237" s="64"/>
      <c r="S237" s="64"/>
      <c r="Z237" s="64"/>
      <c r="AH237" s="64"/>
      <c r="AO237" s="64"/>
      <c r="AV237" s="64"/>
      <c r="BC237" s="64"/>
      <c r="BF237" s="66"/>
      <c r="BJ237" s="64"/>
      <c r="BQ237" s="64"/>
      <c r="BX237" s="64"/>
      <c r="CD237" s="66"/>
      <c r="CL237" s="64"/>
    </row>
    <row r="238" spans="12:90" s="63" customFormat="1" ht="15.75" x14ac:dyDescent="0.3">
      <c r="L238" s="64"/>
      <c r="S238" s="64"/>
      <c r="Z238" s="64"/>
      <c r="AH238" s="64"/>
      <c r="AO238" s="64"/>
      <c r="AV238" s="64"/>
      <c r="BC238" s="64"/>
      <c r="BF238" s="66"/>
      <c r="BJ238" s="64"/>
      <c r="BQ238" s="64"/>
      <c r="BX238" s="64"/>
      <c r="CD238" s="66"/>
      <c r="CL238" s="64"/>
    </row>
    <row r="239" spans="12:90" s="63" customFormat="1" ht="15.75" x14ac:dyDescent="0.3">
      <c r="L239" s="64"/>
      <c r="S239" s="64"/>
      <c r="Z239" s="64"/>
      <c r="AH239" s="64"/>
      <c r="AO239" s="64"/>
      <c r="AV239" s="64"/>
      <c r="BC239" s="64"/>
      <c r="BF239" s="66"/>
      <c r="BJ239" s="64"/>
      <c r="BQ239" s="64"/>
      <c r="BX239" s="64"/>
      <c r="CD239" s="66"/>
      <c r="CL239" s="64"/>
    </row>
    <row r="240" spans="12:90" s="63" customFormat="1" ht="15.75" x14ac:dyDescent="0.3">
      <c r="L240" s="64"/>
      <c r="S240" s="64"/>
      <c r="Z240" s="64"/>
      <c r="AH240" s="64"/>
      <c r="AO240" s="64"/>
      <c r="AV240" s="64"/>
      <c r="BC240" s="64"/>
      <c r="BF240" s="66"/>
      <c r="BJ240" s="64"/>
      <c r="BQ240" s="64"/>
      <c r="BX240" s="64"/>
      <c r="CD240" s="66"/>
      <c r="CL240" s="64"/>
    </row>
    <row r="241" spans="12:90" s="63" customFormat="1" ht="15.75" x14ac:dyDescent="0.3">
      <c r="L241" s="64"/>
      <c r="S241" s="64"/>
      <c r="Z241" s="64"/>
      <c r="AH241" s="64"/>
      <c r="AO241" s="64"/>
      <c r="AV241" s="64"/>
      <c r="BC241" s="64"/>
      <c r="BF241" s="66"/>
      <c r="BJ241" s="64"/>
      <c r="BQ241" s="64"/>
      <c r="BX241" s="64"/>
      <c r="CD241" s="66"/>
      <c r="CL241" s="64"/>
    </row>
    <row r="242" spans="12:90" s="63" customFormat="1" ht="15.75" x14ac:dyDescent="0.3">
      <c r="L242" s="64"/>
      <c r="S242" s="64"/>
      <c r="Z242" s="64"/>
      <c r="AH242" s="64"/>
      <c r="AO242" s="64"/>
      <c r="AV242" s="64"/>
      <c r="BC242" s="64"/>
      <c r="BF242" s="66"/>
      <c r="BJ242" s="64"/>
      <c r="BQ242" s="64"/>
      <c r="BX242" s="64"/>
      <c r="CD242" s="66"/>
      <c r="CL242" s="64"/>
    </row>
    <row r="243" spans="12:90" s="63" customFormat="1" ht="15.75" x14ac:dyDescent="0.3">
      <c r="L243" s="64"/>
      <c r="S243" s="64"/>
      <c r="Z243" s="64"/>
      <c r="AH243" s="64"/>
      <c r="AO243" s="64"/>
      <c r="AV243" s="64"/>
      <c r="BC243" s="64"/>
      <c r="BF243" s="66"/>
      <c r="BJ243" s="64"/>
      <c r="BQ243" s="64"/>
      <c r="BX243" s="64"/>
      <c r="CD243" s="66"/>
      <c r="CL243" s="64"/>
    </row>
    <row r="244" spans="12:90" s="63" customFormat="1" ht="15.75" x14ac:dyDescent="0.3">
      <c r="L244" s="64"/>
      <c r="S244" s="64"/>
      <c r="Z244" s="64"/>
      <c r="AH244" s="64"/>
      <c r="AO244" s="64"/>
      <c r="AV244" s="64"/>
      <c r="BC244" s="64"/>
      <c r="BF244" s="66"/>
      <c r="BJ244" s="64"/>
      <c r="BQ244" s="64"/>
      <c r="BX244" s="64"/>
      <c r="CD244" s="66"/>
      <c r="CL244" s="64"/>
    </row>
    <row r="245" spans="12:90" s="63" customFormat="1" ht="15.75" x14ac:dyDescent="0.3">
      <c r="L245" s="64"/>
      <c r="S245" s="64"/>
      <c r="Z245" s="64"/>
      <c r="AH245" s="64"/>
      <c r="AO245" s="64"/>
      <c r="AV245" s="64"/>
      <c r="BC245" s="64"/>
      <c r="BF245" s="66"/>
      <c r="BJ245" s="64"/>
      <c r="BQ245" s="64"/>
      <c r="BX245" s="64"/>
      <c r="CD245" s="66"/>
      <c r="CL245" s="64"/>
    </row>
    <row r="246" spans="12:90" s="63" customFormat="1" ht="15.75" x14ac:dyDescent="0.3">
      <c r="L246" s="64"/>
      <c r="S246" s="64"/>
      <c r="Z246" s="64"/>
      <c r="AH246" s="64"/>
      <c r="AO246" s="64"/>
      <c r="AV246" s="64"/>
      <c r="BC246" s="64"/>
      <c r="BF246" s="66"/>
      <c r="BJ246" s="64"/>
      <c r="BQ246" s="64"/>
      <c r="BX246" s="64"/>
      <c r="CD246" s="66"/>
      <c r="CL246" s="64"/>
    </row>
    <row r="247" spans="12:90" s="63" customFormat="1" ht="15.75" x14ac:dyDescent="0.3">
      <c r="L247" s="64"/>
      <c r="S247" s="64"/>
      <c r="Z247" s="64"/>
      <c r="AH247" s="64"/>
      <c r="AO247" s="64"/>
      <c r="AV247" s="64"/>
      <c r="BC247" s="64"/>
      <c r="BF247" s="66"/>
      <c r="BJ247" s="64"/>
      <c r="BQ247" s="64"/>
      <c r="BX247" s="64"/>
      <c r="CD247" s="66"/>
      <c r="CL247" s="64"/>
    </row>
    <row r="248" spans="12:90" s="63" customFormat="1" ht="15.75" x14ac:dyDescent="0.3">
      <c r="L248" s="64"/>
      <c r="S248" s="64"/>
      <c r="Z248" s="64"/>
      <c r="AH248" s="64"/>
      <c r="AO248" s="64"/>
      <c r="AV248" s="64"/>
      <c r="BC248" s="64"/>
      <c r="BF248" s="66"/>
      <c r="BJ248" s="64"/>
      <c r="BQ248" s="64"/>
      <c r="BX248" s="64"/>
      <c r="CD248" s="66"/>
      <c r="CL248" s="64"/>
    </row>
    <row r="249" spans="12:90" s="63" customFormat="1" ht="15.75" x14ac:dyDescent="0.3">
      <c r="L249" s="64"/>
      <c r="S249" s="64"/>
      <c r="Z249" s="64"/>
      <c r="AH249" s="64"/>
      <c r="AO249" s="64"/>
      <c r="AV249" s="64"/>
      <c r="BC249" s="64"/>
      <c r="BF249" s="66"/>
      <c r="BJ249" s="64"/>
      <c r="BQ249" s="64"/>
      <c r="BX249" s="64"/>
      <c r="CD249" s="66"/>
      <c r="CL249" s="64"/>
    </row>
    <row r="250" spans="12:90" s="63" customFormat="1" ht="15.75" x14ac:dyDescent="0.3">
      <c r="L250" s="64"/>
      <c r="S250" s="64"/>
      <c r="Z250" s="64"/>
      <c r="AH250" s="64"/>
      <c r="AO250" s="64"/>
      <c r="AV250" s="64"/>
      <c r="BC250" s="64"/>
      <c r="BF250" s="66"/>
      <c r="BJ250" s="64"/>
      <c r="BQ250" s="64"/>
      <c r="BX250" s="64"/>
      <c r="CD250" s="66"/>
      <c r="CL250" s="64"/>
    </row>
    <row r="251" spans="12:90" s="63" customFormat="1" ht="15.75" x14ac:dyDescent="0.3">
      <c r="L251" s="64"/>
      <c r="S251" s="64"/>
      <c r="Z251" s="64"/>
      <c r="AH251" s="64"/>
      <c r="AO251" s="64"/>
      <c r="AV251" s="64"/>
      <c r="BC251" s="64"/>
      <c r="BF251" s="66"/>
      <c r="BJ251" s="64"/>
      <c r="BQ251" s="64"/>
      <c r="BX251" s="64"/>
      <c r="CD251" s="66"/>
      <c r="CL251" s="64"/>
    </row>
    <row r="252" spans="12:90" s="63" customFormat="1" ht="15.75" x14ac:dyDescent="0.3">
      <c r="L252" s="64"/>
      <c r="S252" s="64"/>
      <c r="Z252" s="64"/>
      <c r="AH252" s="64"/>
      <c r="AO252" s="64"/>
      <c r="AV252" s="64"/>
      <c r="BC252" s="64"/>
      <c r="BF252" s="66"/>
      <c r="BJ252" s="64"/>
      <c r="BQ252" s="64"/>
      <c r="BX252" s="64"/>
      <c r="CD252" s="66"/>
      <c r="CL252" s="64"/>
    </row>
    <row r="253" spans="12:90" s="63" customFormat="1" ht="15.75" x14ac:dyDescent="0.3">
      <c r="L253" s="64"/>
      <c r="S253" s="64"/>
      <c r="Z253" s="64"/>
      <c r="AH253" s="64"/>
      <c r="AO253" s="64"/>
      <c r="AV253" s="64"/>
      <c r="BC253" s="64"/>
      <c r="BF253" s="66"/>
      <c r="BJ253" s="64"/>
      <c r="BQ253" s="64"/>
      <c r="BX253" s="64"/>
      <c r="CD253" s="66"/>
      <c r="CL253" s="64"/>
    </row>
    <row r="254" spans="12:90" s="63" customFormat="1" ht="15.75" x14ac:dyDescent="0.3">
      <c r="L254" s="64"/>
      <c r="S254" s="64"/>
      <c r="Z254" s="64"/>
      <c r="AH254" s="64"/>
      <c r="AO254" s="64"/>
      <c r="AV254" s="64"/>
      <c r="BC254" s="64"/>
      <c r="BF254" s="66"/>
      <c r="BJ254" s="64"/>
      <c r="BQ254" s="64"/>
      <c r="BX254" s="64"/>
      <c r="CD254" s="66"/>
      <c r="CL254" s="64"/>
    </row>
    <row r="255" spans="12:90" s="63" customFormat="1" ht="15.75" x14ac:dyDescent="0.3">
      <c r="L255" s="64"/>
      <c r="S255" s="64"/>
      <c r="Z255" s="64"/>
      <c r="AH255" s="64"/>
      <c r="AO255" s="64"/>
      <c r="AV255" s="64"/>
      <c r="BC255" s="64"/>
      <c r="BF255" s="66"/>
      <c r="BJ255" s="64"/>
      <c r="BQ255" s="64"/>
      <c r="BX255" s="64"/>
      <c r="CD255" s="66"/>
      <c r="CL255" s="64"/>
    </row>
    <row r="256" spans="12:90" s="63" customFormat="1" ht="15.75" x14ac:dyDescent="0.3">
      <c r="L256" s="64"/>
      <c r="S256" s="64"/>
      <c r="Z256" s="64"/>
      <c r="AH256" s="64"/>
      <c r="AO256" s="64"/>
      <c r="AV256" s="64"/>
      <c r="BC256" s="64"/>
      <c r="BF256" s="66"/>
      <c r="BJ256" s="64"/>
      <c r="BQ256" s="64"/>
      <c r="BX256" s="64"/>
      <c r="CD256" s="66"/>
      <c r="CL256" s="64"/>
    </row>
    <row r="257" spans="12:90" s="63" customFormat="1" ht="15.75" x14ac:dyDescent="0.3">
      <c r="L257" s="64"/>
      <c r="S257" s="64"/>
      <c r="Z257" s="64"/>
      <c r="AH257" s="64"/>
      <c r="AO257" s="64"/>
      <c r="AV257" s="64"/>
      <c r="BC257" s="64"/>
      <c r="BF257" s="66"/>
      <c r="BJ257" s="64"/>
      <c r="BQ257" s="64"/>
      <c r="BX257" s="64"/>
      <c r="CD257" s="66"/>
      <c r="CL257" s="64"/>
    </row>
    <row r="258" spans="12:90" s="63" customFormat="1" ht="15.75" x14ac:dyDescent="0.3">
      <c r="L258" s="64"/>
      <c r="S258" s="64"/>
      <c r="Z258" s="64"/>
      <c r="AH258" s="64"/>
      <c r="AO258" s="64"/>
      <c r="AV258" s="64"/>
      <c r="BC258" s="64"/>
      <c r="BF258" s="66"/>
      <c r="BJ258" s="64"/>
      <c r="BQ258" s="64"/>
      <c r="BX258" s="64"/>
      <c r="CD258" s="66"/>
      <c r="CL258" s="64"/>
    </row>
    <row r="259" spans="12:90" s="63" customFormat="1" ht="15.75" x14ac:dyDescent="0.3">
      <c r="L259" s="64"/>
      <c r="S259" s="64"/>
      <c r="Z259" s="64"/>
      <c r="AH259" s="64"/>
      <c r="AO259" s="64"/>
      <c r="AV259" s="64"/>
      <c r="BC259" s="64"/>
      <c r="BF259" s="66"/>
      <c r="BJ259" s="64"/>
      <c r="BQ259" s="64"/>
      <c r="BX259" s="64"/>
      <c r="CD259" s="66"/>
      <c r="CL259" s="64"/>
    </row>
    <row r="260" spans="12:90" s="63" customFormat="1" ht="15.75" x14ac:dyDescent="0.3">
      <c r="L260" s="64"/>
      <c r="S260" s="64"/>
      <c r="Z260" s="64"/>
      <c r="AH260" s="64"/>
      <c r="AO260" s="64"/>
      <c r="AV260" s="64"/>
      <c r="BC260" s="64"/>
      <c r="BF260" s="66"/>
      <c r="BJ260" s="64"/>
      <c r="BQ260" s="64"/>
      <c r="BX260" s="64"/>
      <c r="CD260" s="66"/>
      <c r="CL260" s="64"/>
    </row>
    <row r="261" spans="12:90" s="63" customFormat="1" ht="15.75" x14ac:dyDescent="0.3">
      <c r="L261" s="64"/>
      <c r="S261" s="64"/>
      <c r="Z261" s="64"/>
      <c r="AH261" s="64"/>
      <c r="AO261" s="64"/>
      <c r="AV261" s="64"/>
      <c r="BC261" s="64"/>
      <c r="BF261" s="66"/>
      <c r="BJ261" s="64"/>
      <c r="BQ261" s="64"/>
      <c r="BX261" s="64"/>
      <c r="CD261" s="66"/>
      <c r="CL261" s="64"/>
    </row>
    <row r="262" spans="12:90" s="63" customFormat="1" ht="15.75" x14ac:dyDescent="0.3">
      <c r="L262" s="64"/>
      <c r="S262" s="64"/>
      <c r="Z262" s="64"/>
      <c r="AH262" s="64"/>
      <c r="AO262" s="64"/>
      <c r="AV262" s="64"/>
      <c r="BC262" s="64"/>
      <c r="BF262" s="66"/>
      <c r="BJ262" s="64"/>
      <c r="BQ262" s="64"/>
      <c r="BX262" s="64"/>
      <c r="CD262" s="66"/>
      <c r="CL262" s="64"/>
    </row>
    <row r="263" spans="12:90" s="63" customFormat="1" ht="15.75" x14ac:dyDescent="0.3">
      <c r="L263" s="64"/>
      <c r="S263" s="64"/>
      <c r="Z263" s="64"/>
      <c r="AH263" s="64"/>
      <c r="AO263" s="64"/>
      <c r="AV263" s="64"/>
      <c r="BC263" s="64"/>
      <c r="BF263" s="66"/>
      <c r="BJ263" s="64"/>
      <c r="BQ263" s="64"/>
      <c r="BX263" s="64"/>
      <c r="CD263" s="66"/>
      <c r="CL263" s="64"/>
    </row>
    <row r="264" spans="12:90" s="63" customFormat="1" ht="15.75" x14ac:dyDescent="0.3">
      <c r="L264" s="64"/>
      <c r="S264" s="64"/>
      <c r="Z264" s="64"/>
      <c r="AH264" s="64"/>
      <c r="AO264" s="64"/>
      <c r="AV264" s="64"/>
      <c r="BC264" s="64"/>
      <c r="BF264" s="66"/>
      <c r="BJ264" s="64"/>
      <c r="BQ264" s="64"/>
      <c r="BX264" s="64"/>
      <c r="CD264" s="66"/>
      <c r="CL264" s="64"/>
    </row>
    <row r="265" spans="12:90" s="63" customFormat="1" ht="15.75" x14ac:dyDescent="0.3">
      <c r="L265" s="64"/>
      <c r="S265" s="64"/>
      <c r="Z265" s="64"/>
      <c r="AH265" s="64"/>
      <c r="AO265" s="64"/>
      <c r="AV265" s="64"/>
      <c r="BC265" s="64"/>
      <c r="BF265" s="66"/>
      <c r="BJ265" s="64"/>
      <c r="BQ265" s="64"/>
      <c r="BX265" s="64"/>
      <c r="CD265" s="66"/>
      <c r="CL265" s="64"/>
    </row>
    <row r="266" spans="12:90" s="63" customFormat="1" ht="15.75" x14ac:dyDescent="0.3">
      <c r="L266" s="64"/>
      <c r="S266" s="64"/>
      <c r="Z266" s="64"/>
      <c r="AH266" s="64"/>
      <c r="AO266" s="64"/>
      <c r="AV266" s="64"/>
      <c r="BC266" s="64"/>
      <c r="BF266" s="66"/>
      <c r="BJ266" s="64"/>
      <c r="BQ266" s="64"/>
      <c r="BX266" s="64"/>
      <c r="CD266" s="66"/>
      <c r="CL266" s="64"/>
    </row>
    <row r="267" spans="12:90" s="63" customFormat="1" ht="15.75" x14ac:dyDescent="0.3">
      <c r="L267" s="64"/>
      <c r="S267" s="64"/>
      <c r="Z267" s="64"/>
      <c r="AH267" s="64"/>
      <c r="AO267" s="64"/>
      <c r="AV267" s="64"/>
      <c r="BC267" s="64"/>
      <c r="BF267" s="66"/>
      <c r="BJ267" s="64"/>
      <c r="BQ267" s="64"/>
      <c r="BX267" s="64"/>
      <c r="CD267" s="66"/>
      <c r="CL267" s="64"/>
    </row>
    <row r="268" spans="12:90" s="63" customFormat="1" ht="15.75" x14ac:dyDescent="0.3">
      <c r="L268" s="64"/>
      <c r="S268" s="64"/>
      <c r="Z268" s="64"/>
      <c r="AH268" s="64"/>
      <c r="AO268" s="64"/>
      <c r="AV268" s="64"/>
      <c r="BC268" s="64"/>
      <c r="BF268" s="66"/>
      <c r="BJ268" s="64"/>
      <c r="BQ268" s="64"/>
      <c r="BX268" s="64"/>
      <c r="CD268" s="66"/>
      <c r="CL268" s="64"/>
    </row>
    <row r="269" spans="12:90" s="63" customFormat="1" ht="15.75" x14ac:dyDescent="0.3">
      <c r="L269" s="64"/>
      <c r="S269" s="64"/>
      <c r="Z269" s="64"/>
      <c r="AH269" s="64"/>
      <c r="AO269" s="64"/>
      <c r="AV269" s="64"/>
      <c r="BC269" s="64"/>
      <c r="BF269" s="66"/>
      <c r="BJ269" s="64"/>
      <c r="BQ269" s="64"/>
      <c r="BX269" s="64"/>
      <c r="CD269" s="66"/>
      <c r="CL269" s="64"/>
    </row>
    <row r="270" spans="12:90" s="63" customFormat="1" ht="15.75" x14ac:dyDescent="0.3">
      <c r="L270" s="64"/>
      <c r="S270" s="64"/>
      <c r="Z270" s="64"/>
      <c r="AH270" s="64"/>
      <c r="AO270" s="64"/>
      <c r="AV270" s="64"/>
      <c r="BC270" s="64"/>
      <c r="BF270" s="66"/>
      <c r="BJ270" s="64"/>
      <c r="BQ270" s="64"/>
      <c r="BX270" s="64"/>
      <c r="CD270" s="66"/>
      <c r="CL270" s="64"/>
    </row>
    <row r="271" spans="12:90" s="63" customFormat="1" ht="15.75" x14ac:dyDescent="0.3">
      <c r="L271" s="64"/>
      <c r="S271" s="64"/>
      <c r="Z271" s="64"/>
      <c r="AH271" s="64"/>
      <c r="AO271" s="64"/>
      <c r="AV271" s="64"/>
      <c r="BC271" s="64"/>
      <c r="BF271" s="66"/>
      <c r="BJ271" s="64"/>
      <c r="BQ271" s="64"/>
      <c r="BX271" s="64"/>
      <c r="CD271" s="66"/>
      <c r="CL271" s="64"/>
    </row>
    <row r="272" spans="12:90" s="63" customFormat="1" ht="15.75" x14ac:dyDescent="0.3">
      <c r="L272" s="64"/>
      <c r="S272" s="64"/>
      <c r="Z272" s="64"/>
      <c r="AH272" s="64"/>
      <c r="AO272" s="64"/>
      <c r="AV272" s="64"/>
      <c r="BC272" s="64"/>
      <c r="BF272" s="66"/>
      <c r="BJ272" s="64"/>
      <c r="BQ272" s="64"/>
      <c r="BX272" s="64"/>
      <c r="CD272" s="66"/>
      <c r="CL272" s="64"/>
    </row>
    <row r="273" spans="12:90" s="63" customFormat="1" ht="15.75" x14ac:dyDescent="0.3">
      <c r="L273" s="64"/>
      <c r="S273" s="64"/>
      <c r="Z273" s="64"/>
      <c r="AH273" s="64"/>
      <c r="AO273" s="64"/>
      <c r="AV273" s="64"/>
      <c r="BC273" s="64"/>
      <c r="BF273" s="66"/>
      <c r="BJ273" s="64"/>
      <c r="BQ273" s="64"/>
      <c r="BX273" s="64"/>
      <c r="CD273" s="66"/>
      <c r="CL273" s="64"/>
    </row>
    <row r="274" spans="12:90" s="63" customFormat="1" ht="15.75" x14ac:dyDescent="0.3">
      <c r="L274" s="64"/>
      <c r="S274" s="64"/>
      <c r="Z274" s="64"/>
      <c r="AH274" s="64"/>
      <c r="AO274" s="64"/>
      <c r="AV274" s="64"/>
      <c r="BC274" s="64"/>
      <c r="BF274" s="66"/>
      <c r="BJ274" s="64"/>
      <c r="BQ274" s="64"/>
      <c r="BX274" s="64"/>
      <c r="CD274" s="66"/>
      <c r="CL274" s="64"/>
    </row>
    <row r="275" spans="12:90" s="63" customFormat="1" ht="15.75" x14ac:dyDescent="0.3">
      <c r="L275" s="64"/>
      <c r="S275" s="64"/>
      <c r="Z275" s="64"/>
      <c r="AH275" s="64"/>
      <c r="AO275" s="64"/>
      <c r="AV275" s="64"/>
      <c r="BC275" s="64"/>
      <c r="BF275" s="66"/>
      <c r="BJ275" s="64"/>
      <c r="BQ275" s="64"/>
      <c r="BX275" s="64"/>
      <c r="CD275" s="66"/>
      <c r="CL275" s="64"/>
    </row>
    <row r="276" spans="12:90" s="63" customFormat="1" ht="15.75" x14ac:dyDescent="0.3">
      <c r="L276" s="64"/>
      <c r="S276" s="64"/>
      <c r="Z276" s="64"/>
      <c r="AH276" s="64"/>
      <c r="AO276" s="64"/>
      <c r="AV276" s="64"/>
      <c r="BC276" s="64"/>
      <c r="BF276" s="66"/>
      <c r="BJ276" s="64"/>
      <c r="BQ276" s="64"/>
      <c r="BX276" s="64"/>
      <c r="CD276" s="66"/>
      <c r="CL276" s="64"/>
    </row>
    <row r="277" spans="12:90" s="63" customFormat="1" ht="15.75" x14ac:dyDescent="0.3">
      <c r="L277" s="64"/>
      <c r="S277" s="64"/>
      <c r="Z277" s="64"/>
      <c r="AH277" s="64"/>
      <c r="AO277" s="64"/>
      <c r="AV277" s="64"/>
      <c r="BC277" s="64"/>
      <c r="BF277" s="66"/>
      <c r="BJ277" s="64"/>
      <c r="BQ277" s="64"/>
      <c r="BX277" s="64"/>
      <c r="CD277" s="66"/>
      <c r="CL277" s="64"/>
    </row>
    <row r="278" spans="12:90" s="63" customFormat="1" ht="15.75" x14ac:dyDescent="0.3">
      <c r="L278" s="64"/>
      <c r="S278" s="64"/>
      <c r="Z278" s="64"/>
      <c r="AH278" s="64"/>
      <c r="AO278" s="64"/>
      <c r="AV278" s="64"/>
      <c r="BC278" s="64"/>
      <c r="BF278" s="66"/>
      <c r="BJ278" s="64"/>
      <c r="BQ278" s="64"/>
      <c r="BX278" s="64"/>
      <c r="CD278" s="66"/>
      <c r="CL278" s="64"/>
    </row>
    <row r="279" spans="12:90" s="63" customFormat="1" ht="15.75" x14ac:dyDescent="0.3">
      <c r="L279" s="64"/>
      <c r="S279" s="64"/>
      <c r="Z279" s="64"/>
      <c r="AH279" s="64"/>
      <c r="AO279" s="64"/>
      <c r="AV279" s="64"/>
      <c r="BC279" s="64"/>
      <c r="BF279" s="66"/>
      <c r="BJ279" s="64"/>
      <c r="BQ279" s="64"/>
      <c r="BX279" s="64"/>
      <c r="CD279" s="66"/>
      <c r="CL279" s="64"/>
    </row>
    <row r="280" spans="12:90" s="63" customFormat="1" ht="15.75" x14ac:dyDescent="0.3">
      <c r="L280" s="64"/>
      <c r="S280" s="64"/>
      <c r="Z280" s="64"/>
      <c r="AH280" s="64"/>
      <c r="AO280" s="64"/>
      <c r="AV280" s="64"/>
      <c r="BC280" s="64"/>
      <c r="BF280" s="66"/>
      <c r="BJ280" s="64"/>
      <c r="BQ280" s="64"/>
      <c r="BX280" s="64"/>
      <c r="CD280" s="66"/>
      <c r="CL280" s="64"/>
    </row>
    <row r="281" spans="12:90" s="63" customFormat="1" ht="15.75" x14ac:dyDescent="0.3">
      <c r="L281" s="64"/>
      <c r="S281" s="64"/>
      <c r="Z281" s="64"/>
      <c r="AH281" s="64"/>
      <c r="AO281" s="64"/>
      <c r="AV281" s="64"/>
      <c r="BC281" s="64"/>
      <c r="BF281" s="66"/>
      <c r="BJ281" s="64"/>
      <c r="BQ281" s="64"/>
      <c r="BX281" s="64"/>
      <c r="CD281" s="66"/>
      <c r="CL281" s="64"/>
    </row>
    <row r="282" spans="12:90" s="63" customFormat="1" ht="15.75" x14ac:dyDescent="0.3">
      <c r="L282" s="64"/>
      <c r="S282" s="64"/>
      <c r="Z282" s="64"/>
      <c r="AH282" s="64"/>
      <c r="AO282" s="64"/>
      <c r="AV282" s="64"/>
      <c r="BC282" s="64"/>
      <c r="BF282" s="66"/>
      <c r="BJ282" s="64"/>
      <c r="BQ282" s="64"/>
      <c r="BX282" s="64"/>
      <c r="CD282" s="66"/>
      <c r="CL282" s="64"/>
    </row>
    <row r="283" spans="12:90" s="63" customFormat="1" ht="15.75" x14ac:dyDescent="0.3">
      <c r="L283" s="64"/>
      <c r="S283" s="64"/>
      <c r="Z283" s="64"/>
      <c r="AH283" s="64"/>
      <c r="AO283" s="64"/>
      <c r="AV283" s="64"/>
      <c r="BC283" s="64"/>
      <c r="BF283" s="66"/>
      <c r="BJ283" s="64"/>
      <c r="BQ283" s="64"/>
      <c r="BX283" s="64"/>
      <c r="CD283" s="66"/>
      <c r="CL283" s="64"/>
    </row>
    <row r="284" spans="12:90" s="63" customFormat="1" ht="15.75" x14ac:dyDescent="0.3">
      <c r="L284" s="64"/>
      <c r="S284" s="64"/>
      <c r="Z284" s="64"/>
      <c r="AH284" s="64"/>
      <c r="AO284" s="64"/>
      <c r="AV284" s="64"/>
      <c r="BC284" s="64"/>
      <c r="BF284" s="66"/>
      <c r="BJ284" s="64"/>
      <c r="BQ284" s="64"/>
      <c r="BX284" s="64"/>
      <c r="CD284" s="66"/>
      <c r="CL284" s="64"/>
    </row>
    <row r="285" spans="12:90" s="63" customFormat="1" ht="15.75" x14ac:dyDescent="0.3">
      <c r="L285" s="64"/>
      <c r="S285" s="64"/>
      <c r="Z285" s="64"/>
      <c r="AH285" s="64"/>
      <c r="AO285" s="64"/>
      <c r="AV285" s="64"/>
      <c r="BC285" s="64"/>
      <c r="BF285" s="66"/>
      <c r="BJ285" s="64"/>
      <c r="BQ285" s="64"/>
      <c r="BX285" s="64"/>
      <c r="CD285" s="66"/>
      <c r="CL285" s="64"/>
    </row>
    <row r="286" spans="12:90" s="63" customFormat="1" ht="15.75" x14ac:dyDescent="0.3">
      <c r="L286" s="64"/>
      <c r="S286" s="64"/>
      <c r="Z286" s="64"/>
      <c r="AH286" s="64"/>
      <c r="AO286" s="64"/>
      <c r="AV286" s="64"/>
      <c r="BC286" s="64"/>
      <c r="BF286" s="66"/>
      <c r="BJ286" s="64"/>
      <c r="BQ286" s="64"/>
      <c r="BX286" s="64"/>
      <c r="CD286" s="66"/>
      <c r="CL286" s="64"/>
    </row>
    <row r="287" spans="12:90" s="63" customFormat="1" ht="15.75" x14ac:dyDescent="0.3">
      <c r="L287" s="64"/>
      <c r="S287" s="64"/>
      <c r="Z287" s="64"/>
      <c r="AH287" s="64"/>
      <c r="AO287" s="64"/>
      <c r="AV287" s="64"/>
      <c r="BC287" s="64"/>
      <c r="BF287" s="66"/>
      <c r="BJ287" s="64"/>
      <c r="BQ287" s="64"/>
      <c r="BX287" s="64"/>
      <c r="CD287" s="66"/>
      <c r="CL287" s="64"/>
    </row>
    <row r="288" spans="12:90" s="63" customFormat="1" ht="15.75" x14ac:dyDescent="0.3">
      <c r="L288" s="64"/>
      <c r="S288" s="64"/>
      <c r="Z288" s="64"/>
      <c r="AH288" s="64"/>
      <c r="AO288" s="64"/>
      <c r="AV288" s="64"/>
      <c r="BC288" s="64"/>
      <c r="BF288" s="66"/>
      <c r="BJ288" s="64"/>
      <c r="BQ288" s="64"/>
      <c r="BX288" s="64"/>
      <c r="CD288" s="66"/>
      <c r="CL288" s="64"/>
    </row>
    <row r="289" spans="12:90" s="63" customFormat="1" ht="15.75" x14ac:dyDescent="0.3">
      <c r="L289" s="64"/>
      <c r="S289" s="64"/>
      <c r="Z289" s="64"/>
      <c r="AH289" s="64"/>
      <c r="AO289" s="64"/>
      <c r="AV289" s="64"/>
      <c r="BC289" s="64"/>
      <c r="BF289" s="66"/>
      <c r="BJ289" s="64"/>
      <c r="BQ289" s="64"/>
      <c r="BX289" s="64"/>
      <c r="CD289" s="66"/>
      <c r="CL289" s="64"/>
    </row>
    <row r="290" spans="12:90" s="63" customFormat="1" ht="15.75" x14ac:dyDescent="0.3">
      <c r="L290" s="64"/>
      <c r="S290" s="64"/>
      <c r="Z290" s="64"/>
      <c r="AH290" s="64"/>
      <c r="AO290" s="64"/>
      <c r="AV290" s="64"/>
      <c r="BC290" s="64"/>
      <c r="BF290" s="66"/>
      <c r="BJ290" s="64"/>
      <c r="BQ290" s="64"/>
      <c r="BX290" s="64"/>
      <c r="CD290" s="66"/>
      <c r="CL290" s="64"/>
    </row>
    <row r="291" spans="12:90" s="63" customFormat="1" ht="15.75" x14ac:dyDescent="0.3">
      <c r="L291" s="64"/>
      <c r="S291" s="64"/>
      <c r="Z291" s="64"/>
      <c r="AH291" s="64"/>
      <c r="AO291" s="64"/>
      <c r="AV291" s="64"/>
      <c r="BC291" s="64"/>
      <c r="BF291" s="66"/>
      <c r="BJ291" s="64"/>
      <c r="BQ291" s="64"/>
      <c r="BX291" s="64"/>
      <c r="CD291" s="66"/>
      <c r="CL291" s="64"/>
    </row>
    <row r="292" spans="12:90" s="63" customFormat="1" ht="15.75" x14ac:dyDescent="0.3">
      <c r="L292" s="64"/>
      <c r="S292" s="64"/>
      <c r="Z292" s="64"/>
      <c r="AH292" s="64"/>
      <c r="AO292" s="64"/>
      <c r="AV292" s="64"/>
      <c r="BC292" s="64"/>
      <c r="BF292" s="66"/>
      <c r="BJ292" s="64"/>
      <c r="BQ292" s="64"/>
      <c r="BX292" s="64"/>
      <c r="CD292" s="66"/>
      <c r="CL292" s="64"/>
    </row>
    <row r="293" spans="12:90" s="63" customFormat="1" ht="15.75" x14ac:dyDescent="0.3">
      <c r="L293" s="64"/>
      <c r="S293" s="64"/>
      <c r="Z293" s="64"/>
      <c r="AH293" s="64"/>
      <c r="AO293" s="64"/>
      <c r="AV293" s="64"/>
      <c r="BC293" s="64"/>
      <c r="BF293" s="66"/>
      <c r="BJ293" s="64"/>
      <c r="BQ293" s="64"/>
      <c r="BX293" s="64"/>
      <c r="CD293" s="66"/>
      <c r="CL293" s="64"/>
    </row>
    <row r="294" spans="12:90" s="63" customFormat="1" ht="15.75" x14ac:dyDescent="0.3">
      <c r="L294" s="64"/>
      <c r="S294" s="64"/>
      <c r="Z294" s="64"/>
      <c r="AH294" s="64"/>
      <c r="AO294" s="64"/>
      <c r="AV294" s="64"/>
      <c r="BC294" s="64"/>
      <c r="BF294" s="66"/>
      <c r="BJ294" s="64"/>
      <c r="BQ294" s="64"/>
      <c r="BX294" s="64"/>
      <c r="CD294" s="66"/>
      <c r="CL294" s="64"/>
    </row>
    <row r="295" spans="12:90" s="63" customFormat="1" ht="15.75" x14ac:dyDescent="0.3">
      <c r="L295" s="64"/>
      <c r="S295" s="64"/>
      <c r="Z295" s="64"/>
      <c r="AH295" s="64"/>
      <c r="AO295" s="64"/>
      <c r="AV295" s="64"/>
      <c r="BC295" s="64"/>
      <c r="BF295" s="66"/>
      <c r="BJ295" s="64"/>
      <c r="BQ295" s="64"/>
      <c r="BX295" s="64"/>
      <c r="CD295" s="66"/>
      <c r="CL295" s="64"/>
    </row>
    <row r="296" spans="12:90" s="63" customFormat="1" ht="15.75" x14ac:dyDescent="0.3">
      <c r="L296" s="64"/>
      <c r="S296" s="64"/>
      <c r="Z296" s="64"/>
      <c r="AH296" s="64"/>
      <c r="AO296" s="64"/>
      <c r="AV296" s="64"/>
      <c r="BC296" s="64"/>
      <c r="BF296" s="66"/>
      <c r="BJ296" s="64"/>
      <c r="BQ296" s="64"/>
      <c r="BX296" s="64"/>
      <c r="CD296" s="66"/>
      <c r="CL296" s="64"/>
    </row>
    <row r="297" spans="12:90" s="63" customFormat="1" ht="15.75" x14ac:dyDescent="0.3">
      <c r="L297" s="64"/>
      <c r="S297" s="64"/>
      <c r="Z297" s="64"/>
      <c r="AH297" s="64"/>
      <c r="AO297" s="64"/>
      <c r="AV297" s="64"/>
      <c r="BC297" s="64"/>
      <c r="BF297" s="66"/>
      <c r="BJ297" s="64"/>
      <c r="BQ297" s="64"/>
      <c r="BX297" s="64"/>
      <c r="CD297" s="66"/>
      <c r="CL297" s="64"/>
    </row>
    <row r="298" spans="12:90" s="63" customFormat="1" ht="15.75" x14ac:dyDescent="0.3">
      <c r="L298" s="64"/>
      <c r="S298" s="64"/>
      <c r="Z298" s="64"/>
      <c r="AH298" s="64"/>
      <c r="AO298" s="64"/>
      <c r="AV298" s="64"/>
      <c r="BC298" s="64"/>
      <c r="BF298" s="66"/>
      <c r="BJ298" s="64"/>
      <c r="BQ298" s="64"/>
      <c r="BX298" s="64"/>
      <c r="CD298" s="66"/>
      <c r="CL298" s="64"/>
    </row>
    <row r="299" spans="12:90" s="63" customFormat="1" ht="15.75" x14ac:dyDescent="0.3">
      <c r="L299" s="64"/>
      <c r="S299" s="64"/>
      <c r="Z299" s="64"/>
      <c r="AH299" s="64"/>
      <c r="AO299" s="64"/>
      <c r="AV299" s="64"/>
      <c r="BC299" s="64"/>
      <c r="BF299" s="66"/>
      <c r="BJ299" s="64"/>
      <c r="BQ299" s="64"/>
      <c r="BX299" s="64"/>
      <c r="CD299" s="66"/>
      <c r="CL299" s="64"/>
    </row>
    <row r="300" spans="12:90" s="63" customFormat="1" ht="15.75" x14ac:dyDescent="0.3">
      <c r="L300" s="64"/>
      <c r="S300" s="64"/>
      <c r="Z300" s="64"/>
      <c r="AH300" s="64"/>
      <c r="AO300" s="64"/>
      <c r="AV300" s="64"/>
      <c r="BC300" s="64"/>
      <c r="BF300" s="66"/>
      <c r="BJ300" s="64"/>
      <c r="BQ300" s="64"/>
      <c r="BX300" s="64"/>
      <c r="CD300" s="66"/>
      <c r="CL300" s="64"/>
    </row>
    <row r="301" spans="12:90" s="63" customFormat="1" ht="15.75" x14ac:dyDescent="0.3">
      <c r="L301" s="64"/>
      <c r="S301" s="64"/>
      <c r="Z301" s="64"/>
      <c r="AH301" s="64"/>
      <c r="AO301" s="64"/>
      <c r="AV301" s="64"/>
      <c r="BC301" s="64"/>
      <c r="BF301" s="66"/>
      <c r="BJ301" s="64"/>
      <c r="BQ301" s="64"/>
      <c r="BX301" s="64"/>
      <c r="CD301" s="66"/>
      <c r="CL301" s="64"/>
    </row>
    <row r="302" spans="12:90" s="63" customFormat="1" ht="15.75" x14ac:dyDescent="0.3">
      <c r="L302" s="64"/>
      <c r="S302" s="64"/>
      <c r="Z302" s="64"/>
      <c r="AH302" s="64"/>
      <c r="AO302" s="64"/>
      <c r="AV302" s="64"/>
      <c r="BC302" s="64"/>
      <c r="BF302" s="66"/>
      <c r="BJ302" s="64"/>
      <c r="BQ302" s="64"/>
      <c r="BX302" s="64"/>
      <c r="CD302" s="66"/>
      <c r="CL302" s="64"/>
    </row>
    <row r="303" spans="12:90" s="63" customFormat="1" ht="15.75" x14ac:dyDescent="0.3">
      <c r="L303" s="64"/>
      <c r="S303" s="64"/>
      <c r="Z303" s="64"/>
      <c r="AH303" s="64"/>
      <c r="AO303" s="64"/>
      <c r="AV303" s="64"/>
      <c r="BC303" s="64"/>
      <c r="BF303" s="66"/>
      <c r="BJ303" s="64"/>
      <c r="BQ303" s="64"/>
      <c r="BX303" s="64"/>
      <c r="CD303" s="66"/>
      <c r="CL303" s="64"/>
    </row>
    <row r="304" spans="12:90" s="63" customFormat="1" ht="15.75" x14ac:dyDescent="0.3">
      <c r="L304" s="64"/>
      <c r="S304" s="64"/>
      <c r="Z304" s="64"/>
      <c r="AH304" s="64"/>
      <c r="AO304" s="64"/>
      <c r="AV304" s="64"/>
      <c r="BC304" s="64"/>
      <c r="BF304" s="66"/>
      <c r="BJ304" s="64"/>
      <c r="BQ304" s="64"/>
      <c r="BX304" s="64"/>
      <c r="CD304" s="66"/>
      <c r="CL304" s="64"/>
    </row>
    <row r="305" spans="12:90" s="63" customFormat="1" ht="15.75" x14ac:dyDescent="0.3">
      <c r="L305" s="64"/>
      <c r="S305" s="64"/>
      <c r="Z305" s="64"/>
      <c r="AH305" s="64"/>
      <c r="AO305" s="64"/>
      <c r="AV305" s="64"/>
      <c r="BC305" s="64"/>
      <c r="BF305" s="66"/>
      <c r="BJ305" s="64"/>
      <c r="BQ305" s="64"/>
      <c r="BX305" s="64"/>
      <c r="CD305" s="66"/>
      <c r="CL305" s="64"/>
    </row>
    <row r="306" spans="12:90" s="63" customFormat="1" ht="15.75" x14ac:dyDescent="0.3">
      <c r="L306" s="64"/>
      <c r="S306" s="64"/>
      <c r="Z306" s="64"/>
      <c r="AH306" s="64"/>
      <c r="AO306" s="64"/>
      <c r="AV306" s="64"/>
      <c r="BC306" s="64"/>
      <c r="BF306" s="66"/>
      <c r="BJ306" s="64"/>
      <c r="BQ306" s="64"/>
      <c r="BX306" s="64"/>
      <c r="CD306" s="66"/>
      <c r="CL306" s="64"/>
    </row>
    <row r="307" spans="12:90" s="63" customFormat="1" ht="15.75" x14ac:dyDescent="0.3">
      <c r="L307" s="64"/>
      <c r="S307" s="64"/>
      <c r="Z307" s="64"/>
      <c r="AH307" s="64"/>
      <c r="AO307" s="64"/>
      <c r="AV307" s="64"/>
      <c r="BC307" s="64"/>
      <c r="BF307" s="66"/>
      <c r="BJ307" s="64"/>
      <c r="BQ307" s="64"/>
      <c r="BX307" s="64"/>
      <c r="CD307" s="66"/>
      <c r="CL307" s="64"/>
    </row>
    <row r="308" spans="12:90" s="63" customFormat="1" ht="15.75" x14ac:dyDescent="0.3">
      <c r="L308" s="64"/>
      <c r="S308" s="64"/>
      <c r="Z308" s="64"/>
      <c r="AH308" s="64"/>
      <c r="AO308" s="64"/>
      <c r="AV308" s="64"/>
      <c r="BC308" s="64"/>
      <c r="BF308" s="66"/>
      <c r="BJ308" s="64"/>
      <c r="BQ308" s="64"/>
      <c r="BX308" s="64"/>
      <c r="CD308" s="66"/>
      <c r="CL308" s="64"/>
    </row>
    <row r="309" spans="12:90" s="63" customFormat="1" ht="15.75" x14ac:dyDescent="0.3">
      <c r="L309" s="64"/>
      <c r="S309" s="64"/>
      <c r="Z309" s="64"/>
      <c r="AH309" s="64"/>
      <c r="AO309" s="64"/>
      <c r="AV309" s="64"/>
      <c r="BC309" s="64"/>
      <c r="BF309" s="66"/>
      <c r="BJ309" s="64"/>
      <c r="BQ309" s="64"/>
      <c r="BX309" s="64"/>
      <c r="CD309" s="66"/>
      <c r="CL309" s="64"/>
    </row>
    <row r="310" spans="12:90" s="63" customFormat="1" ht="15.75" x14ac:dyDescent="0.3">
      <c r="L310" s="64"/>
      <c r="S310" s="64"/>
      <c r="Z310" s="64"/>
      <c r="AH310" s="64"/>
      <c r="AO310" s="64"/>
      <c r="AV310" s="64"/>
      <c r="BC310" s="64"/>
      <c r="BF310" s="66"/>
      <c r="BJ310" s="64"/>
      <c r="BQ310" s="64"/>
      <c r="BX310" s="64"/>
      <c r="CD310" s="66"/>
      <c r="CL310" s="64"/>
    </row>
    <row r="311" spans="12:90" s="63" customFormat="1" ht="15.75" x14ac:dyDescent="0.3">
      <c r="L311" s="64"/>
      <c r="S311" s="64"/>
      <c r="Z311" s="64"/>
      <c r="AH311" s="64"/>
      <c r="AO311" s="64"/>
      <c r="AV311" s="64"/>
      <c r="BC311" s="64"/>
      <c r="BF311" s="66"/>
      <c r="BJ311" s="64"/>
      <c r="BQ311" s="64"/>
      <c r="BX311" s="64"/>
      <c r="CD311" s="66"/>
      <c r="CL311" s="64"/>
    </row>
    <row r="312" spans="12:90" s="63" customFormat="1" ht="15.75" x14ac:dyDescent="0.3">
      <c r="L312" s="64"/>
      <c r="S312" s="64"/>
      <c r="Z312" s="64"/>
      <c r="AH312" s="64"/>
      <c r="AO312" s="64"/>
      <c r="AV312" s="64"/>
      <c r="BC312" s="64"/>
      <c r="BF312" s="66"/>
      <c r="BJ312" s="64"/>
      <c r="BQ312" s="64"/>
      <c r="BX312" s="64"/>
      <c r="CD312" s="66"/>
      <c r="CL312" s="64"/>
    </row>
    <row r="313" spans="12:90" s="63" customFormat="1" ht="15.75" x14ac:dyDescent="0.3">
      <c r="L313" s="64"/>
      <c r="S313" s="64"/>
      <c r="Z313" s="64"/>
      <c r="AH313" s="64"/>
      <c r="AO313" s="64"/>
      <c r="AV313" s="64"/>
      <c r="BC313" s="64"/>
      <c r="BF313" s="66"/>
      <c r="BJ313" s="64"/>
      <c r="BQ313" s="64"/>
      <c r="BX313" s="64"/>
      <c r="CD313" s="66"/>
      <c r="CL313" s="64"/>
    </row>
    <row r="314" spans="12:90" s="63" customFormat="1" ht="15.75" x14ac:dyDescent="0.3">
      <c r="L314" s="64"/>
      <c r="S314" s="64"/>
      <c r="Z314" s="64"/>
      <c r="AH314" s="64"/>
      <c r="AO314" s="64"/>
      <c r="AV314" s="64"/>
      <c r="BC314" s="64"/>
      <c r="BF314" s="66"/>
      <c r="BJ314" s="64"/>
      <c r="BQ314" s="64"/>
      <c r="BX314" s="64"/>
      <c r="CD314" s="66"/>
      <c r="CL314" s="64"/>
    </row>
    <row r="315" spans="12:90" s="63" customFormat="1" ht="15.75" x14ac:dyDescent="0.3">
      <c r="L315" s="64"/>
      <c r="S315" s="64"/>
      <c r="Z315" s="64"/>
      <c r="AH315" s="64"/>
      <c r="AO315" s="64"/>
      <c r="AV315" s="64"/>
      <c r="BC315" s="64"/>
      <c r="BF315" s="66"/>
      <c r="BJ315" s="64"/>
      <c r="BQ315" s="64"/>
      <c r="BX315" s="64"/>
      <c r="CD315" s="66"/>
      <c r="CL315" s="64"/>
    </row>
    <row r="316" spans="12:90" s="63" customFormat="1" ht="15.75" x14ac:dyDescent="0.3">
      <c r="L316" s="64"/>
      <c r="S316" s="64"/>
      <c r="Z316" s="64"/>
      <c r="AH316" s="64"/>
      <c r="AO316" s="64"/>
      <c r="AV316" s="64"/>
      <c r="BC316" s="64"/>
      <c r="BF316" s="66"/>
      <c r="BJ316" s="64"/>
      <c r="BQ316" s="64"/>
      <c r="BX316" s="64"/>
      <c r="CD316" s="66"/>
      <c r="CL316" s="64"/>
    </row>
    <row r="317" spans="12:90" s="63" customFormat="1" ht="15.75" x14ac:dyDescent="0.3">
      <c r="L317" s="64"/>
      <c r="S317" s="64"/>
      <c r="Z317" s="64"/>
      <c r="AH317" s="64"/>
      <c r="AO317" s="64"/>
      <c r="AV317" s="64"/>
      <c r="BC317" s="64"/>
      <c r="BF317" s="66"/>
      <c r="BJ317" s="64"/>
      <c r="BQ317" s="64"/>
      <c r="BX317" s="64"/>
      <c r="CD317" s="66"/>
      <c r="CL317" s="64"/>
    </row>
    <row r="318" spans="12:90" s="63" customFormat="1" ht="15.75" x14ac:dyDescent="0.3">
      <c r="L318" s="64"/>
      <c r="S318" s="64"/>
      <c r="Z318" s="64"/>
      <c r="AH318" s="64"/>
      <c r="AO318" s="64"/>
      <c r="AV318" s="64"/>
      <c r="BC318" s="64"/>
      <c r="BF318" s="66"/>
      <c r="BJ318" s="64"/>
      <c r="BQ318" s="64"/>
      <c r="BX318" s="64"/>
      <c r="CD318" s="66"/>
      <c r="CL318" s="64"/>
    </row>
    <row r="319" spans="12:90" s="63" customFormat="1" ht="15.75" x14ac:dyDescent="0.3">
      <c r="L319" s="64"/>
      <c r="S319" s="64"/>
      <c r="Z319" s="64"/>
      <c r="AH319" s="64"/>
      <c r="AO319" s="64"/>
      <c r="AV319" s="64"/>
      <c r="BC319" s="64"/>
      <c r="BF319" s="66"/>
      <c r="BJ319" s="64"/>
      <c r="BQ319" s="64"/>
      <c r="BX319" s="64"/>
      <c r="CD319" s="66"/>
      <c r="CL319" s="64"/>
    </row>
    <row r="320" spans="12:90" s="63" customFormat="1" ht="15.75" x14ac:dyDescent="0.3">
      <c r="L320" s="64"/>
      <c r="S320" s="64"/>
      <c r="Z320" s="64"/>
      <c r="AH320" s="64"/>
      <c r="AO320" s="64"/>
      <c r="AV320" s="64"/>
      <c r="BC320" s="64"/>
      <c r="BF320" s="66"/>
      <c r="BJ320" s="64"/>
      <c r="BQ320" s="64"/>
      <c r="BX320" s="64"/>
      <c r="CD320" s="66"/>
      <c r="CL320" s="64"/>
    </row>
    <row r="321" spans="12:210" s="63" customFormat="1" ht="15.75" x14ac:dyDescent="0.3">
      <c r="L321" s="64"/>
      <c r="S321" s="64"/>
      <c r="Z321" s="64"/>
      <c r="AH321" s="64"/>
      <c r="AO321" s="64"/>
      <c r="AV321" s="64"/>
      <c r="BC321" s="64"/>
      <c r="BF321" s="66"/>
      <c r="BJ321" s="64"/>
      <c r="BQ321" s="64"/>
      <c r="BX321" s="64"/>
      <c r="CD321" s="66"/>
      <c r="CL321" s="64"/>
    </row>
    <row r="322" spans="12:210" s="63" customFormat="1" ht="15.75" x14ac:dyDescent="0.3">
      <c r="L322" s="64"/>
      <c r="S322" s="64"/>
      <c r="Z322" s="64"/>
      <c r="AH322" s="64"/>
      <c r="AO322" s="64"/>
      <c r="AV322" s="64"/>
      <c r="BC322" s="64"/>
      <c r="BF322" s="66"/>
      <c r="BJ322" s="64"/>
      <c r="BQ322" s="64"/>
      <c r="BX322" s="64"/>
      <c r="CD322" s="66"/>
      <c r="CL322" s="64"/>
    </row>
    <row r="323" spans="12:210" s="63" customFormat="1" ht="15.75" x14ac:dyDescent="0.3">
      <c r="L323" s="64"/>
      <c r="S323" s="64"/>
      <c r="Z323" s="64"/>
      <c r="AH323" s="64"/>
      <c r="AO323" s="64"/>
      <c r="AV323" s="64"/>
      <c r="BC323" s="64"/>
      <c r="BF323" s="66"/>
      <c r="BJ323" s="64"/>
      <c r="BQ323" s="64"/>
      <c r="BX323" s="64"/>
      <c r="CD323" s="66"/>
      <c r="CL323" s="64"/>
    </row>
    <row r="324" spans="12:210" s="63" customFormat="1" ht="15.75" x14ac:dyDescent="0.3">
      <c r="L324" s="64"/>
      <c r="S324" s="64"/>
      <c r="Z324" s="64"/>
      <c r="AH324" s="64"/>
      <c r="AO324" s="64"/>
      <c r="AV324" s="64"/>
      <c r="BC324" s="64"/>
      <c r="BF324" s="66"/>
      <c r="BJ324" s="64"/>
      <c r="BQ324" s="64"/>
      <c r="BX324" s="64"/>
      <c r="CD324" s="66"/>
      <c r="CL324" s="64"/>
    </row>
    <row r="325" spans="12:210" s="63" customFormat="1" ht="15.75" x14ac:dyDescent="0.3">
      <c r="L325" s="64"/>
      <c r="S325" s="64"/>
      <c r="Z325" s="64"/>
      <c r="AH325" s="64"/>
      <c r="AO325" s="64"/>
      <c r="AV325" s="64"/>
      <c r="BC325" s="64"/>
      <c r="BF325" s="66"/>
      <c r="BJ325" s="64"/>
      <c r="BQ325" s="64"/>
      <c r="BX325" s="64"/>
      <c r="CD325" s="66"/>
      <c r="CL325" s="64"/>
    </row>
    <row r="326" spans="12:210" s="63" customFormat="1" ht="15.75" x14ac:dyDescent="0.3">
      <c r="L326" s="64"/>
      <c r="S326" s="64"/>
      <c r="Z326" s="64"/>
      <c r="AH326" s="64"/>
      <c r="AO326" s="64"/>
      <c r="AV326" s="64"/>
      <c r="BC326" s="64"/>
      <c r="BF326" s="66"/>
      <c r="BJ326" s="64"/>
      <c r="BQ326" s="64"/>
      <c r="BX326" s="64"/>
      <c r="CD326" s="66"/>
      <c r="CL326" s="64"/>
    </row>
    <row r="327" spans="12:210" s="63" customFormat="1" ht="15.75" x14ac:dyDescent="0.3">
      <c r="L327" s="64"/>
      <c r="S327" s="64"/>
      <c r="Z327" s="64"/>
      <c r="AH327" s="64"/>
      <c r="AO327" s="64"/>
      <c r="AV327" s="64"/>
      <c r="BC327" s="64"/>
      <c r="BF327" s="66"/>
      <c r="BJ327" s="64"/>
      <c r="BQ327" s="64"/>
      <c r="BX327" s="64"/>
      <c r="CD327" s="66"/>
      <c r="CL327" s="64"/>
    </row>
    <row r="328" spans="12:210" s="63" customFormat="1" ht="15.75" x14ac:dyDescent="0.3">
      <c r="L328" s="64"/>
      <c r="S328" s="64"/>
      <c r="Z328" s="64"/>
      <c r="AH328" s="64"/>
      <c r="AO328" s="64"/>
      <c r="AV328" s="64"/>
      <c r="BC328" s="64"/>
      <c r="BF328" s="66"/>
      <c r="BJ328" s="64"/>
      <c r="BQ328" s="64"/>
      <c r="BX328" s="64"/>
      <c r="CD328" s="66"/>
      <c r="CL328" s="64"/>
    </row>
    <row r="329" spans="12:210" s="63" customFormat="1" ht="15.75" x14ac:dyDescent="0.3">
      <c r="L329" s="64"/>
      <c r="S329" s="64"/>
      <c r="Z329" s="64"/>
      <c r="AH329" s="64"/>
      <c r="AO329" s="64"/>
      <c r="AV329" s="64"/>
      <c r="BC329" s="64"/>
      <c r="BF329" s="66"/>
      <c r="BJ329" s="64"/>
      <c r="BQ329" s="64"/>
      <c r="BX329" s="64"/>
      <c r="CD329" s="66"/>
      <c r="CL329" s="64"/>
    </row>
    <row r="330" spans="12:210" s="63" customFormat="1" ht="15.75" x14ac:dyDescent="0.3">
      <c r="L330" s="64"/>
      <c r="S330" s="64"/>
      <c r="Z330" s="64"/>
      <c r="AH330" s="64"/>
      <c r="AO330" s="64"/>
      <c r="AV330" s="64"/>
      <c r="BC330" s="64"/>
      <c r="BF330" s="66"/>
      <c r="BJ330" s="64"/>
      <c r="BQ330" s="64"/>
      <c r="BX330" s="64"/>
      <c r="CD330" s="66"/>
      <c r="CL330" s="64"/>
    </row>
    <row r="331" spans="12:210" s="63" customFormat="1" ht="15.75" x14ac:dyDescent="0.3">
      <c r="L331" s="64"/>
      <c r="S331" s="64"/>
      <c r="Z331" s="64"/>
      <c r="AH331" s="64"/>
      <c r="AO331" s="64"/>
      <c r="AV331" s="64"/>
      <c r="BC331" s="64"/>
      <c r="BF331" s="66"/>
      <c r="BJ331" s="64"/>
      <c r="BQ331" s="64"/>
      <c r="BX331" s="64"/>
      <c r="CD331" s="66"/>
      <c r="CL331" s="64"/>
    </row>
    <row r="332" spans="12:210" s="63" customFormat="1" ht="15.75" x14ac:dyDescent="0.3">
      <c r="L332" s="64"/>
      <c r="S332" s="64"/>
      <c r="Z332" s="64"/>
      <c r="AH332" s="64"/>
      <c r="AO332" s="64"/>
      <c r="AV332" s="64"/>
      <c r="BC332" s="64"/>
      <c r="BF332" s="66"/>
      <c r="BJ332" s="64"/>
      <c r="BQ332" s="64"/>
      <c r="BX332" s="64"/>
      <c r="CD332" s="66"/>
      <c r="CL332" s="64"/>
    </row>
    <row r="333" spans="12:210" s="63" customFormat="1" ht="15.75" x14ac:dyDescent="0.3">
      <c r="L333" s="64"/>
      <c r="S333" s="64"/>
      <c r="Z333" s="64"/>
      <c r="AH333" s="64"/>
      <c r="AO333" s="64"/>
      <c r="AV333" s="64"/>
      <c r="BC333" s="64"/>
      <c r="BF333" s="66"/>
      <c r="BJ333" s="64"/>
      <c r="BQ333" s="64"/>
      <c r="BX333" s="64"/>
      <c r="CD333" s="66"/>
      <c r="CL333" s="64"/>
      <c r="CN333" s="128"/>
      <c r="CO333" s="128"/>
      <c r="CP333" s="128"/>
      <c r="CQ333" s="128"/>
      <c r="CR333" s="128"/>
      <c r="CS333" s="128"/>
      <c r="CT333" s="128"/>
      <c r="CU333" s="128"/>
      <c r="CV333" s="128"/>
      <c r="CW333" s="128"/>
      <c r="CX333" s="128"/>
      <c r="CY333" s="128"/>
      <c r="CZ333" s="128"/>
      <c r="DA333" s="128"/>
      <c r="DB333" s="128"/>
      <c r="DC333" s="128"/>
      <c r="DD333" s="128"/>
      <c r="DE333" s="128"/>
      <c r="DF333" s="128"/>
      <c r="DG333" s="128"/>
      <c r="DH333" s="128"/>
      <c r="DI333" s="128"/>
      <c r="DJ333" s="128"/>
      <c r="DK333" s="128"/>
      <c r="DL333" s="128"/>
      <c r="DM333" s="128"/>
      <c r="DN333" s="128"/>
      <c r="DO333" s="128"/>
      <c r="DP333" s="128"/>
      <c r="DQ333" s="128"/>
      <c r="DR333" s="128"/>
      <c r="DS333" s="128"/>
      <c r="DT333" s="128"/>
      <c r="DU333" s="128"/>
      <c r="DV333" s="128"/>
      <c r="DW333" s="128"/>
      <c r="DX333" s="128"/>
      <c r="DY333" s="128"/>
      <c r="DZ333" s="128"/>
      <c r="EA333" s="128"/>
      <c r="EB333" s="128"/>
      <c r="EC333" s="128"/>
      <c r="ED333" s="128"/>
      <c r="EE333" s="128"/>
      <c r="EF333" s="128"/>
      <c r="EG333" s="128"/>
      <c r="EH333" s="128"/>
      <c r="EI333" s="128"/>
      <c r="EJ333" s="128"/>
      <c r="EK333" s="128"/>
      <c r="EL333" s="128"/>
      <c r="EM333" s="128"/>
      <c r="EN333" s="128"/>
      <c r="EO333" s="128"/>
      <c r="EP333" s="128"/>
      <c r="EQ333" s="128"/>
      <c r="ER333" s="128"/>
      <c r="ES333" s="128"/>
      <c r="ET333" s="128"/>
      <c r="EU333" s="128"/>
      <c r="EV333" s="128"/>
      <c r="EW333" s="128"/>
      <c r="EX333" s="128"/>
      <c r="EY333" s="128"/>
      <c r="EZ333" s="128"/>
      <c r="FA333" s="128"/>
      <c r="FB333" s="128"/>
      <c r="FC333" s="128"/>
      <c r="FD333" s="128"/>
      <c r="FE333" s="128"/>
      <c r="FF333" s="128"/>
      <c r="FG333" s="128"/>
      <c r="FH333" s="128"/>
      <c r="FI333" s="128"/>
      <c r="FJ333" s="128"/>
      <c r="FK333" s="128"/>
      <c r="FL333" s="128"/>
      <c r="FM333" s="128"/>
      <c r="FN333" s="128"/>
      <c r="FO333" s="128"/>
      <c r="FP333" s="128"/>
      <c r="FQ333" s="128"/>
      <c r="FR333" s="128"/>
      <c r="FS333" s="128"/>
      <c r="FT333" s="128"/>
      <c r="FU333" s="128"/>
      <c r="FV333" s="128"/>
      <c r="FW333" s="128"/>
      <c r="FX333" s="128"/>
      <c r="FY333" s="128"/>
      <c r="FZ333" s="128"/>
      <c r="GA333" s="128"/>
      <c r="GB333" s="128"/>
      <c r="GC333" s="128"/>
      <c r="GD333" s="128"/>
      <c r="GE333" s="128"/>
      <c r="GF333" s="128"/>
      <c r="GG333" s="128"/>
      <c r="GH333" s="128"/>
      <c r="GI333" s="128"/>
      <c r="GJ333" s="128"/>
      <c r="GK333" s="128"/>
      <c r="GL333" s="128"/>
      <c r="GM333" s="128"/>
      <c r="GN333" s="128"/>
      <c r="GO333" s="128"/>
      <c r="GP333" s="128"/>
      <c r="GQ333" s="128"/>
      <c r="GR333" s="128"/>
      <c r="GS333" s="128"/>
      <c r="GT333" s="128"/>
      <c r="GU333" s="128"/>
      <c r="GV333" s="128"/>
      <c r="GW333" s="128"/>
      <c r="GX333" s="128"/>
      <c r="GY333" s="128"/>
      <c r="GZ333" s="128"/>
      <c r="HA333" s="128"/>
      <c r="HB333" s="128"/>
    </row>
    <row r="334" spans="12:210" s="63" customFormat="1" ht="15.75" x14ac:dyDescent="0.3">
      <c r="L334" s="64"/>
      <c r="S334" s="64"/>
      <c r="Z334" s="64"/>
      <c r="AH334" s="64"/>
      <c r="AO334" s="64"/>
      <c r="AV334" s="64"/>
      <c r="BC334" s="64"/>
      <c r="BF334" s="66"/>
      <c r="BJ334" s="64"/>
      <c r="BQ334" s="64"/>
      <c r="BX334" s="64"/>
      <c r="CD334" s="66"/>
      <c r="CL334" s="64"/>
      <c r="CN334" s="128"/>
      <c r="CO334" s="128"/>
      <c r="CP334" s="128"/>
      <c r="CQ334" s="128"/>
      <c r="CR334" s="128"/>
      <c r="CS334" s="128"/>
      <c r="CT334" s="128"/>
      <c r="CU334" s="128"/>
      <c r="CV334" s="128"/>
      <c r="CW334" s="128"/>
      <c r="CX334" s="128"/>
      <c r="CY334" s="128"/>
      <c r="CZ334" s="128"/>
      <c r="DA334" s="128"/>
      <c r="DB334" s="128"/>
      <c r="DC334" s="128"/>
      <c r="DD334" s="128"/>
      <c r="DE334" s="128"/>
      <c r="DF334" s="128"/>
      <c r="DG334" s="128"/>
      <c r="DH334" s="128"/>
      <c r="DI334" s="128"/>
      <c r="DJ334" s="128"/>
      <c r="DK334" s="128"/>
      <c r="DL334" s="128"/>
      <c r="DM334" s="128"/>
      <c r="DN334" s="128"/>
      <c r="DO334" s="128"/>
      <c r="DP334" s="128"/>
      <c r="DQ334" s="128"/>
      <c r="DR334" s="128"/>
      <c r="DS334" s="128"/>
      <c r="DT334" s="128"/>
      <c r="DU334" s="128"/>
      <c r="DV334" s="128"/>
      <c r="DW334" s="128"/>
      <c r="DX334" s="128"/>
      <c r="DY334" s="128"/>
      <c r="DZ334" s="128"/>
      <c r="EA334" s="128"/>
      <c r="EB334" s="128"/>
      <c r="EC334" s="128"/>
      <c r="ED334" s="128"/>
      <c r="EE334" s="128"/>
      <c r="EF334" s="128"/>
      <c r="EG334" s="128"/>
      <c r="EH334" s="128"/>
      <c r="EI334" s="128"/>
      <c r="EJ334" s="128"/>
      <c r="EK334" s="128"/>
      <c r="EL334" s="128"/>
      <c r="EM334" s="128"/>
      <c r="EN334" s="128"/>
      <c r="EO334" s="128"/>
      <c r="EP334" s="128"/>
      <c r="EQ334" s="128"/>
      <c r="ER334" s="128"/>
      <c r="ES334" s="128"/>
      <c r="ET334" s="128"/>
      <c r="EU334" s="128"/>
      <c r="EV334" s="128"/>
      <c r="EW334" s="128"/>
      <c r="EX334" s="128"/>
      <c r="EY334" s="128"/>
      <c r="EZ334" s="128"/>
      <c r="FA334" s="128"/>
      <c r="FB334" s="128"/>
      <c r="FC334" s="128"/>
      <c r="FD334" s="128"/>
      <c r="FE334" s="128"/>
      <c r="FF334" s="128"/>
      <c r="FG334" s="128"/>
      <c r="FH334" s="128"/>
      <c r="FI334" s="128"/>
      <c r="FJ334" s="128"/>
      <c r="FK334" s="128"/>
      <c r="FL334" s="128"/>
      <c r="FM334" s="128"/>
      <c r="FN334" s="128"/>
      <c r="FO334" s="128"/>
      <c r="FP334" s="128"/>
      <c r="FQ334" s="128"/>
      <c r="FR334" s="128"/>
      <c r="FS334" s="128"/>
      <c r="FT334" s="128"/>
      <c r="FU334" s="128"/>
      <c r="FV334" s="128"/>
      <c r="FW334" s="128"/>
      <c r="FX334" s="128"/>
      <c r="FY334" s="128"/>
      <c r="FZ334" s="128"/>
      <c r="GA334" s="128"/>
      <c r="GB334" s="128"/>
      <c r="GC334" s="128"/>
      <c r="GD334" s="128"/>
      <c r="GE334" s="128"/>
      <c r="GF334" s="128"/>
      <c r="GG334" s="128"/>
      <c r="GH334" s="128"/>
      <c r="GI334" s="128"/>
      <c r="GJ334" s="128"/>
      <c r="GK334" s="128"/>
      <c r="GL334" s="128"/>
      <c r="GM334" s="128"/>
      <c r="GN334" s="128"/>
      <c r="GO334" s="128"/>
      <c r="GP334" s="128"/>
      <c r="GQ334" s="128"/>
      <c r="GR334" s="128"/>
      <c r="GS334" s="128"/>
      <c r="GT334" s="128"/>
      <c r="GU334" s="128"/>
      <c r="GV334" s="128"/>
      <c r="GW334" s="128"/>
      <c r="GX334" s="128"/>
      <c r="GY334" s="128"/>
      <c r="GZ334" s="128"/>
      <c r="HA334" s="128"/>
      <c r="HB334" s="128"/>
    </row>
    <row r="335" spans="12:210" s="63" customFormat="1" ht="15.75" x14ac:dyDescent="0.3">
      <c r="L335" s="64"/>
      <c r="S335" s="64"/>
      <c r="Z335" s="64"/>
      <c r="AH335" s="64"/>
      <c r="AO335" s="64"/>
      <c r="AV335" s="64"/>
      <c r="BC335" s="64"/>
      <c r="BF335" s="66"/>
      <c r="BJ335" s="64"/>
      <c r="BQ335" s="64"/>
      <c r="BX335" s="64"/>
      <c r="CD335" s="66"/>
      <c r="CL335" s="64"/>
      <c r="CN335" s="128"/>
      <c r="CO335" s="128"/>
      <c r="CP335" s="128"/>
      <c r="CQ335" s="128"/>
      <c r="CR335" s="128"/>
      <c r="CS335" s="128"/>
      <c r="CT335" s="128"/>
      <c r="CU335" s="128"/>
      <c r="CV335" s="128"/>
      <c r="CW335" s="128"/>
      <c r="CX335" s="128"/>
      <c r="CY335" s="128"/>
      <c r="CZ335" s="128"/>
      <c r="DA335" s="128"/>
      <c r="DB335" s="128"/>
      <c r="DC335" s="128"/>
      <c r="DD335" s="128"/>
      <c r="DE335" s="128"/>
      <c r="DF335" s="128"/>
      <c r="DG335" s="128"/>
      <c r="DH335" s="128"/>
      <c r="DI335" s="128"/>
      <c r="DJ335" s="128"/>
      <c r="DK335" s="128"/>
      <c r="DL335" s="128"/>
      <c r="DM335" s="128"/>
      <c r="DN335" s="128"/>
      <c r="DO335" s="128"/>
      <c r="DP335" s="128"/>
      <c r="DQ335" s="128"/>
      <c r="DR335" s="128"/>
      <c r="DS335" s="128"/>
      <c r="DT335" s="128"/>
      <c r="DU335" s="128"/>
      <c r="DV335" s="128"/>
      <c r="DW335" s="128"/>
      <c r="DX335" s="128"/>
      <c r="DY335" s="128"/>
      <c r="DZ335" s="128"/>
      <c r="EA335" s="128"/>
      <c r="EB335" s="128"/>
      <c r="EC335" s="128"/>
      <c r="ED335" s="128"/>
      <c r="EE335" s="128"/>
      <c r="EF335" s="128"/>
      <c r="EG335" s="128"/>
      <c r="EH335" s="128"/>
      <c r="EI335" s="128"/>
      <c r="EJ335" s="128"/>
      <c r="EK335" s="128"/>
      <c r="EL335" s="128"/>
      <c r="EM335" s="128"/>
      <c r="EN335" s="128"/>
      <c r="EO335" s="128"/>
      <c r="EP335" s="128"/>
      <c r="EQ335" s="128"/>
      <c r="ER335" s="128"/>
      <c r="ES335" s="128"/>
      <c r="ET335" s="128"/>
      <c r="EU335" s="128"/>
      <c r="EV335" s="128"/>
      <c r="EW335" s="128"/>
      <c r="EX335" s="128"/>
      <c r="EY335" s="128"/>
      <c r="EZ335" s="128"/>
      <c r="FA335" s="128"/>
      <c r="FB335" s="128"/>
      <c r="FC335" s="128"/>
      <c r="FD335" s="128"/>
      <c r="FE335" s="128"/>
      <c r="FF335" s="128"/>
      <c r="FG335" s="128"/>
      <c r="FH335" s="128"/>
      <c r="FI335" s="128"/>
      <c r="FJ335" s="128"/>
      <c r="FK335" s="128"/>
      <c r="FL335" s="128"/>
      <c r="FM335" s="128"/>
      <c r="FN335" s="128"/>
      <c r="FO335" s="128"/>
      <c r="FP335" s="128"/>
      <c r="FQ335" s="128"/>
      <c r="FR335" s="128"/>
      <c r="FS335" s="128"/>
      <c r="FT335" s="128"/>
      <c r="FU335" s="128"/>
      <c r="FV335" s="128"/>
      <c r="FW335" s="128"/>
      <c r="FX335" s="128"/>
      <c r="FY335" s="128"/>
      <c r="FZ335" s="128"/>
      <c r="GA335" s="128"/>
      <c r="GB335" s="128"/>
      <c r="GC335" s="128"/>
      <c r="GD335" s="128"/>
      <c r="GE335" s="128"/>
      <c r="GF335" s="128"/>
      <c r="GG335" s="128"/>
      <c r="GH335" s="128"/>
      <c r="GI335" s="128"/>
      <c r="GJ335" s="128"/>
      <c r="GK335" s="128"/>
      <c r="GL335" s="128"/>
      <c r="GM335" s="128"/>
      <c r="GN335" s="128"/>
      <c r="GO335" s="128"/>
      <c r="GP335" s="128"/>
      <c r="GQ335" s="128"/>
      <c r="GR335" s="128"/>
      <c r="GS335" s="128"/>
      <c r="GT335" s="128"/>
      <c r="GU335" s="128"/>
      <c r="GV335" s="128"/>
      <c r="GW335" s="128"/>
      <c r="GX335" s="128"/>
      <c r="GY335" s="128"/>
      <c r="GZ335" s="128"/>
      <c r="HA335" s="128"/>
      <c r="HB335" s="128"/>
    </row>
    <row r="336" spans="12:210" s="128" customFormat="1" x14ac:dyDescent="0.25">
      <c r="L336" s="129"/>
      <c r="S336" s="129"/>
      <c r="W336" s="130"/>
      <c r="X336" s="130"/>
      <c r="Y336" s="130"/>
      <c r="Z336" s="129"/>
      <c r="AH336" s="129"/>
      <c r="AO336" s="129"/>
      <c r="AV336" s="129"/>
      <c r="BC336" s="129"/>
      <c r="BF336" s="131"/>
      <c r="BJ336" s="129"/>
      <c r="BQ336" s="129"/>
      <c r="BX336" s="129"/>
      <c r="CD336" s="131"/>
      <c r="CL336" s="129"/>
    </row>
    <row r="337" spans="12:90" s="128" customFormat="1" x14ac:dyDescent="0.25">
      <c r="L337" s="129"/>
      <c r="S337" s="129"/>
      <c r="W337" s="130"/>
      <c r="X337" s="130"/>
      <c r="Y337" s="130"/>
      <c r="Z337" s="129"/>
      <c r="AH337" s="129"/>
      <c r="AO337" s="129"/>
      <c r="AV337" s="129"/>
      <c r="BC337" s="129"/>
      <c r="BF337" s="131"/>
      <c r="BJ337" s="129"/>
      <c r="BQ337" s="129"/>
      <c r="BX337" s="129"/>
      <c r="CD337" s="131"/>
      <c r="CL337" s="129"/>
    </row>
    <row r="338" spans="12:90" s="128" customFormat="1" x14ac:dyDescent="0.25">
      <c r="L338" s="129"/>
      <c r="S338" s="129"/>
      <c r="W338" s="130"/>
      <c r="X338" s="130"/>
      <c r="Y338" s="130"/>
      <c r="Z338" s="129"/>
      <c r="AH338" s="129"/>
      <c r="AO338" s="129"/>
      <c r="AV338" s="129"/>
      <c r="BC338" s="129"/>
      <c r="BF338" s="131"/>
      <c r="BJ338" s="129"/>
      <c r="BQ338" s="129"/>
      <c r="BX338" s="129"/>
      <c r="CD338" s="131"/>
      <c r="CL338" s="129"/>
    </row>
    <row r="339" spans="12:90" s="128" customFormat="1" x14ac:dyDescent="0.25">
      <c r="L339" s="129"/>
      <c r="S339" s="129"/>
      <c r="W339" s="130"/>
      <c r="X339" s="130"/>
      <c r="Y339" s="130"/>
      <c r="Z339" s="129"/>
      <c r="AH339" s="129"/>
      <c r="AO339" s="129"/>
      <c r="AV339" s="129"/>
      <c r="BC339" s="129"/>
      <c r="BF339" s="131"/>
      <c r="BJ339" s="129"/>
      <c r="BQ339" s="129"/>
      <c r="BX339" s="129"/>
      <c r="CD339" s="131"/>
      <c r="CL339" s="129"/>
    </row>
    <row r="340" spans="12:90" s="128" customFormat="1" x14ac:dyDescent="0.25">
      <c r="L340" s="129"/>
      <c r="S340" s="129"/>
      <c r="W340" s="130"/>
      <c r="X340" s="130"/>
      <c r="Y340" s="130"/>
      <c r="Z340" s="129"/>
      <c r="AH340" s="129"/>
      <c r="AO340" s="129"/>
      <c r="AV340" s="129"/>
      <c r="BC340" s="129"/>
      <c r="BF340" s="131"/>
      <c r="BJ340" s="129"/>
      <c r="BQ340" s="129"/>
      <c r="BX340" s="129"/>
      <c r="CD340" s="131"/>
      <c r="CL340" s="129"/>
    </row>
    <row r="341" spans="12:90" s="128" customFormat="1" x14ac:dyDescent="0.25">
      <c r="L341" s="129"/>
      <c r="S341" s="129"/>
      <c r="W341" s="130"/>
      <c r="X341" s="130"/>
      <c r="Y341" s="130"/>
      <c r="Z341" s="129"/>
      <c r="AH341" s="129"/>
      <c r="AO341" s="129"/>
      <c r="AV341" s="129"/>
      <c r="BC341" s="129"/>
      <c r="BF341" s="131"/>
      <c r="BJ341" s="129"/>
      <c r="BQ341" s="129"/>
      <c r="BX341" s="129"/>
      <c r="CD341" s="131"/>
      <c r="CL341" s="129"/>
    </row>
    <row r="342" spans="12:90" s="128" customFormat="1" x14ac:dyDescent="0.25">
      <c r="L342" s="129"/>
      <c r="S342" s="129"/>
      <c r="W342" s="130"/>
      <c r="X342" s="130"/>
      <c r="Y342" s="130"/>
      <c r="Z342" s="129"/>
      <c r="AH342" s="129"/>
      <c r="AO342" s="129"/>
      <c r="AV342" s="129"/>
      <c r="BC342" s="129"/>
      <c r="BF342" s="131"/>
      <c r="BJ342" s="129"/>
      <c r="BQ342" s="129"/>
      <c r="BX342" s="129"/>
      <c r="CD342" s="131"/>
      <c r="CL342" s="129"/>
    </row>
    <row r="343" spans="12:90" s="128" customFormat="1" x14ac:dyDescent="0.25">
      <c r="L343" s="129"/>
      <c r="S343" s="129"/>
      <c r="W343" s="130"/>
      <c r="X343" s="130"/>
      <c r="Y343" s="130"/>
      <c r="Z343" s="129"/>
      <c r="AH343" s="129"/>
      <c r="AO343" s="129"/>
      <c r="AV343" s="129"/>
      <c r="BC343" s="129"/>
      <c r="BF343" s="131"/>
      <c r="BJ343" s="129"/>
      <c r="BQ343" s="129"/>
      <c r="BX343" s="129"/>
      <c r="CD343" s="131"/>
      <c r="CL343" s="129"/>
    </row>
    <row r="344" spans="12:90" s="128" customFormat="1" x14ac:dyDescent="0.25">
      <c r="L344" s="129"/>
      <c r="S344" s="129"/>
      <c r="W344" s="130"/>
      <c r="X344" s="130"/>
      <c r="Y344" s="130"/>
      <c r="Z344" s="129"/>
      <c r="AH344" s="129"/>
      <c r="AO344" s="129"/>
      <c r="AV344" s="129"/>
      <c r="BC344" s="129"/>
      <c r="BF344" s="131"/>
      <c r="BJ344" s="129"/>
      <c r="BQ344" s="129"/>
      <c r="BX344" s="129"/>
      <c r="CD344" s="131"/>
      <c r="CL344" s="129"/>
    </row>
    <row r="345" spans="12:90" s="128" customFormat="1" x14ac:dyDescent="0.25">
      <c r="L345" s="129"/>
      <c r="S345" s="129"/>
      <c r="W345" s="130"/>
      <c r="X345" s="130"/>
      <c r="Y345" s="130"/>
      <c r="Z345" s="129"/>
      <c r="AH345" s="129"/>
      <c r="AO345" s="129"/>
      <c r="AV345" s="129"/>
      <c r="BC345" s="129"/>
      <c r="BF345" s="131"/>
      <c r="BJ345" s="129"/>
      <c r="BQ345" s="129"/>
      <c r="BX345" s="129"/>
      <c r="CD345" s="131"/>
      <c r="CL345" s="129"/>
    </row>
    <row r="346" spans="12:90" s="128" customFormat="1" x14ac:dyDescent="0.25">
      <c r="L346" s="129"/>
      <c r="S346" s="129"/>
      <c r="W346" s="130"/>
      <c r="X346" s="130"/>
      <c r="Y346" s="130"/>
      <c r="Z346" s="129"/>
      <c r="AH346" s="129"/>
      <c r="AO346" s="129"/>
      <c r="AV346" s="129"/>
      <c r="BC346" s="129"/>
      <c r="BF346" s="131"/>
      <c r="BJ346" s="129"/>
      <c r="BQ346" s="129"/>
      <c r="BX346" s="129"/>
      <c r="CD346" s="131"/>
      <c r="CL346" s="129"/>
    </row>
    <row r="347" spans="12:90" s="128" customFormat="1" x14ac:dyDescent="0.25">
      <c r="L347" s="129"/>
      <c r="S347" s="129"/>
      <c r="W347" s="130"/>
      <c r="X347" s="130"/>
      <c r="Y347" s="130"/>
      <c r="Z347" s="129"/>
      <c r="AH347" s="129"/>
      <c r="AO347" s="129"/>
      <c r="AV347" s="129"/>
      <c r="BC347" s="129"/>
      <c r="BF347" s="131"/>
      <c r="BJ347" s="129"/>
      <c r="BQ347" s="129"/>
      <c r="BX347" s="129"/>
      <c r="CD347" s="131"/>
      <c r="CL347" s="129"/>
    </row>
    <row r="348" spans="12:90" s="128" customFormat="1" x14ac:dyDescent="0.25">
      <c r="L348" s="129"/>
      <c r="S348" s="129"/>
      <c r="W348" s="130"/>
      <c r="X348" s="130"/>
      <c r="Y348" s="130"/>
      <c r="Z348" s="129"/>
      <c r="AH348" s="129"/>
      <c r="AO348" s="129"/>
      <c r="AV348" s="129"/>
      <c r="BC348" s="129"/>
      <c r="BF348" s="131"/>
      <c r="BJ348" s="129"/>
      <c r="BQ348" s="129"/>
      <c r="BX348" s="129"/>
      <c r="CD348" s="131"/>
      <c r="CL348" s="129"/>
    </row>
    <row r="349" spans="12:90" s="128" customFormat="1" x14ac:dyDescent="0.25">
      <c r="L349" s="129"/>
      <c r="S349" s="129"/>
      <c r="W349" s="130"/>
      <c r="X349" s="130"/>
      <c r="Y349" s="130"/>
      <c r="Z349" s="129"/>
      <c r="AH349" s="129"/>
      <c r="AO349" s="129"/>
      <c r="AV349" s="129"/>
      <c r="BC349" s="129"/>
      <c r="BF349" s="131"/>
      <c r="BJ349" s="129"/>
      <c r="BQ349" s="129"/>
      <c r="BX349" s="129"/>
      <c r="CD349" s="131"/>
      <c r="CL349" s="129"/>
    </row>
    <row r="350" spans="12:90" s="128" customFormat="1" x14ac:dyDescent="0.25">
      <c r="L350" s="129"/>
      <c r="S350" s="129"/>
      <c r="W350" s="130"/>
      <c r="X350" s="130"/>
      <c r="Y350" s="130"/>
      <c r="Z350" s="129"/>
      <c r="AH350" s="129"/>
      <c r="AO350" s="129"/>
      <c r="AV350" s="129"/>
      <c r="BC350" s="129"/>
      <c r="BF350" s="131"/>
      <c r="BJ350" s="129"/>
      <c r="BQ350" s="129"/>
      <c r="BX350" s="129"/>
      <c r="CD350" s="131"/>
      <c r="CL350" s="129"/>
    </row>
    <row r="351" spans="12:90" s="128" customFormat="1" x14ac:dyDescent="0.25">
      <c r="L351" s="129"/>
      <c r="S351" s="129"/>
      <c r="W351" s="130"/>
      <c r="X351" s="130"/>
      <c r="Y351" s="130"/>
      <c r="Z351" s="129"/>
      <c r="AH351" s="129"/>
      <c r="AO351" s="129"/>
      <c r="AV351" s="129"/>
      <c r="BC351" s="129"/>
      <c r="BF351" s="131"/>
      <c r="BJ351" s="129"/>
      <c r="BQ351" s="129"/>
      <c r="BX351" s="129"/>
      <c r="CD351" s="131"/>
      <c r="CL351" s="129"/>
    </row>
    <row r="352" spans="12:90" s="128" customFormat="1" x14ac:dyDescent="0.25">
      <c r="L352" s="129"/>
      <c r="S352" s="129"/>
      <c r="W352" s="130"/>
      <c r="X352" s="130"/>
      <c r="Y352" s="130"/>
      <c r="Z352" s="129"/>
      <c r="AH352" s="129"/>
      <c r="AO352" s="129"/>
      <c r="AV352" s="129"/>
      <c r="BC352" s="129"/>
      <c r="BF352" s="131"/>
      <c r="BJ352" s="129"/>
      <c r="BQ352" s="129"/>
      <c r="BX352" s="129"/>
      <c r="CD352" s="131"/>
      <c r="CL352" s="129"/>
    </row>
    <row r="353" spans="12:90" s="128" customFormat="1" x14ac:dyDescent="0.25">
      <c r="L353" s="129"/>
      <c r="S353" s="129"/>
      <c r="W353" s="130"/>
      <c r="X353" s="130"/>
      <c r="Y353" s="130"/>
      <c r="Z353" s="129"/>
      <c r="AH353" s="129"/>
      <c r="AO353" s="129"/>
      <c r="AV353" s="129"/>
      <c r="BC353" s="129"/>
      <c r="BF353" s="131"/>
      <c r="BJ353" s="129"/>
      <c r="BQ353" s="129"/>
      <c r="BX353" s="129"/>
      <c r="CD353" s="131"/>
      <c r="CL353" s="129"/>
    </row>
    <row r="354" spans="12:90" s="128" customFormat="1" x14ac:dyDescent="0.25">
      <c r="L354" s="129"/>
      <c r="S354" s="129"/>
      <c r="W354" s="130"/>
      <c r="X354" s="130"/>
      <c r="Y354" s="130"/>
      <c r="Z354" s="129"/>
      <c r="AH354" s="129"/>
      <c r="AO354" s="129"/>
      <c r="AV354" s="129"/>
      <c r="BC354" s="129"/>
      <c r="BF354" s="131"/>
      <c r="BJ354" s="129"/>
      <c r="BQ354" s="129"/>
      <c r="BX354" s="129"/>
      <c r="CD354" s="131"/>
      <c r="CL354" s="129"/>
    </row>
    <row r="355" spans="12:90" s="128" customFormat="1" x14ac:dyDescent="0.25">
      <c r="L355" s="129"/>
      <c r="S355" s="129"/>
      <c r="W355" s="130"/>
      <c r="X355" s="130"/>
      <c r="Y355" s="130"/>
      <c r="Z355" s="129"/>
      <c r="AH355" s="129"/>
      <c r="AO355" s="129"/>
      <c r="AV355" s="129"/>
      <c r="BC355" s="129"/>
      <c r="BF355" s="131"/>
      <c r="BJ355" s="129"/>
      <c r="BQ355" s="129"/>
      <c r="BX355" s="129"/>
      <c r="CD355" s="131"/>
      <c r="CL355" s="129"/>
    </row>
    <row r="356" spans="12:90" s="128" customFormat="1" x14ac:dyDescent="0.25">
      <c r="L356" s="129"/>
      <c r="S356" s="129"/>
      <c r="W356" s="130"/>
      <c r="X356" s="130"/>
      <c r="Y356" s="130"/>
      <c r="Z356" s="129"/>
      <c r="AH356" s="129"/>
      <c r="AO356" s="129"/>
      <c r="AV356" s="129"/>
      <c r="BC356" s="129"/>
      <c r="BF356" s="131"/>
      <c r="BJ356" s="129"/>
      <c r="BQ356" s="129"/>
      <c r="BX356" s="129"/>
      <c r="CD356" s="131"/>
      <c r="CL356" s="129"/>
    </row>
    <row r="357" spans="12:90" s="128" customFormat="1" x14ac:dyDescent="0.25">
      <c r="L357" s="129"/>
      <c r="S357" s="129"/>
      <c r="W357" s="130"/>
      <c r="X357" s="130"/>
      <c r="Y357" s="130"/>
      <c r="Z357" s="129"/>
      <c r="AH357" s="129"/>
      <c r="AO357" s="129"/>
      <c r="AV357" s="129"/>
      <c r="BC357" s="129"/>
      <c r="BF357" s="131"/>
      <c r="BJ357" s="129"/>
      <c r="BQ357" s="129"/>
      <c r="BX357" s="129"/>
      <c r="CD357" s="131"/>
      <c r="CL357" s="129"/>
    </row>
    <row r="358" spans="12:90" s="128" customFormat="1" x14ac:dyDescent="0.25">
      <c r="L358" s="129"/>
      <c r="S358" s="129"/>
      <c r="W358" s="130"/>
      <c r="X358" s="130"/>
      <c r="Y358" s="130"/>
      <c r="Z358" s="129"/>
      <c r="AH358" s="129"/>
      <c r="AO358" s="129"/>
      <c r="AV358" s="129"/>
      <c r="BC358" s="129"/>
      <c r="BF358" s="131"/>
      <c r="BJ358" s="129"/>
      <c r="BQ358" s="129"/>
      <c r="BX358" s="129"/>
      <c r="CD358" s="131"/>
      <c r="CL358" s="129"/>
    </row>
    <row r="359" spans="12:90" s="128" customFormat="1" x14ac:dyDescent="0.25">
      <c r="L359" s="129"/>
      <c r="S359" s="129"/>
      <c r="W359" s="130"/>
      <c r="X359" s="130"/>
      <c r="Y359" s="130"/>
      <c r="Z359" s="129"/>
      <c r="AH359" s="129"/>
      <c r="AO359" s="129"/>
      <c r="AV359" s="129"/>
      <c r="BC359" s="129"/>
      <c r="BF359" s="131"/>
      <c r="BJ359" s="129"/>
      <c r="BQ359" s="129"/>
      <c r="BX359" s="129"/>
      <c r="CD359" s="131"/>
      <c r="CL359" s="129"/>
    </row>
    <row r="360" spans="12:90" s="128" customFormat="1" x14ac:dyDescent="0.25">
      <c r="L360" s="129"/>
      <c r="S360" s="129"/>
      <c r="W360" s="130"/>
      <c r="X360" s="130"/>
      <c r="Y360" s="130"/>
      <c r="Z360" s="129"/>
      <c r="AH360" s="129"/>
      <c r="AO360" s="129"/>
      <c r="AV360" s="129"/>
      <c r="BC360" s="129"/>
      <c r="BF360" s="131"/>
      <c r="BJ360" s="129"/>
      <c r="BQ360" s="129"/>
      <c r="BX360" s="129"/>
      <c r="CD360" s="131"/>
      <c r="CL360" s="129"/>
    </row>
    <row r="361" spans="12:90" s="128" customFormat="1" x14ac:dyDescent="0.25">
      <c r="L361" s="129"/>
      <c r="S361" s="129"/>
      <c r="W361" s="130"/>
      <c r="X361" s="130"/>
      <c r="Y361" s="130"/>
      <c r="Z361" s="129"/>
      <c r="AH361" s="129"/>
      <c r="AO361" s="129"/>
      <c r="AV361" s="129"/>
      <c r="BC361" s="129"/>
      <c r="BF361" s="131"/>
      <c r="BJ361" s="129"/>
      <c r="BQ361" s="129"/>
      <c r="BX361" s="129"/>
      <c r="CD361" s="131"/>
      <c r="CL361" s="129"/>
    </row>
    <row r="362" spans="12:90" s="128" customFormat="1" x14ac:dyDescent="0.25">
      <c r="L362" s="129"/>
      <c r="S362" s="129"/>
      <c r="W362" s="130"/>
      <c r="X362" s="130"/>
      <c r="Y362" s="130"/>
      <c r="Z362" s="129"/>
      <c r="AH362" s="129"/>
      <c r="AO362" s="129"/>
      <c r="AV362" s="129"/>
      <c r="BC362" s="129"/>
      <c r="BF362" s="131"/>
      <c r="BJ362" s="129"/>
      <c r="BQ362" s="129"/>
      <c r="BX362" s="129"/>
      <c r="CD362" s="131"/>
      <c r="CL362" s="129"/>
    </row>
    <row r="363" spans="12:90" s="128" customFormat="1" x14ac:dyDescent="0.25">
      <c r="L363" s="129"/>
      <c r="S363" s="129"/>
      <c r="W363" s="130"/>
      <c r="X363" s="130"/>
      <c r="Y363" s="130"/>
      <c r="Z363" s="129"/>
      <c r="AH363" s="129"/>
      <c r="AO363" s="129"/>
      <c r="AV363" s="129"/>
      <c r="BC363" s="129"/>
      <c r="BF363" s="131"/>
      <c r="BJ363" s="129"/>
      <c r="BQ363" s="129"/>
      <c r="BX363" s="129"/>
      <c r="CD363" s="131"/>
      <c r="CL363" s="129"/>
    </row>
    <row r="364" spans="12:90" s="128" customFormat="1" x14ac:dyDescent="0.25">
      <c r="L364" s="129"/>
      <c r="S364" s="129"/>
      <c r="W364" s="130"/>
      <c r="X364" s="130"/>
      <c r="Y364" s="130"/>
      <c r="Z364" s="129"/>
      <c r="AH364" s="129"/>
      <c r="AO364" s="129"/>
      <c r="AV364" s="129"/>
      <c r="BC364" s="129"/>
      <c r="BF364" s="131"/>
      <c r="BJ364" s="129"/>
      <c r="BQ364" s="129"/>
      <c r="BX364" s="129"/>
      <c r="CD364" s="131"/>
      <c r="CL364" s="129"/>
    </row>
    <row r="365" spans="12:90" s="128" customFormat="1" x14ac:dyDescent="0.25">
      <c r="L365" s="129"/>
      <c r="S365" s="129"/>
      <c r="W365" s="130"/>
      <c r="X365" s="130"/>
      <c r="Y365" s="130"/>
      <c r="Z365" s="129"/>
      <c r="AH365" s="129"/>
      <c r="AO365" s="129"/>
      <c r="AV365" s="129"/>
      <c r="BC365" s="129"/>
      <c r="BF365" s="131"/>
      <c r="BJ365" s="129"/>
      <c r="BQ365" s="129"/>
      <c r="BX365" s="129"/>
      <c r="CD365" s="131"/>
      <c r="CL365" s="129"/>
    </row>
    <row r="366" spans="12:90" s="128" customFormat="1" x14ac:dyDescent="0.25">
      <c r="L366" s="129"/>
      <c r="S366" s="129"/>
      <c r="W366" s="130"/>
      <c r="X366" s="130"/>
      <c r="Y366" s="130"/>
      <c r="Z366" s="129"/>
      <c r="AH366" s="129"/>
      <c r="AO366" s="129"/>
      <c r="AV366" s="129"/>
      <c r="BC366" s="129"/>
      <c r="BF366" s="131"/>
      <c r="BJ366" s="129"/>
      <c r="BQ366" s="129"/>
      <c r="BX366" s="129"/>
      <c r="CD366" s="131"/>
      <c r="CL366" s="129"/>
    </row>
    <row r="367" spans="12:90" s="128" customFormat="1" x14ac:dyDescent="0.25">
      <c r="L367" s="129"/>
      <c r="S367" s="129"/>
      <c r="W367" s="130"/>
      <c r="X367" s="130"/>
      <c r="Y367" s="130"/>
      <c r="Z367" s="129"/>
      <c r="AH367" s="129"/>
      <c r="AO367" s="129"/>
      <c r="AV367" s="129"/>
      <c r="BC367" s="129"/>
      <c r="BF367" s="131"/>
      <c r="BJ367" s="129"/>
      <c r="BQ367" s="129"/>
      <c r="BX367" s="129"/>
      <c r="CD367" s="131"/>
      <c r="CL367" s="129"/>
    </row>
    <row r="368" spans="12:90" s="128" customFormat="1" x14ac:dyDescent="0.25">
      <c r="L368" s="129"/>
      <c r="S368" s="129"/>
      <c r="W368" s="130"/>
      <c r="X368" s="130"/>
      <c r="Y368" s="130"/>
      <c r="Z368" s="129"/>
      <c r="AH368" s="129"/>
      <c r="AO368" s="129"/>
      <c r="AV368" s="129"/>
      <c r="BC368" s="129"/>
      <c r="BF368" s="131"/>
      <c r="BJ368" s="129"/>
      <c r="BQ368" s="129"/>
      <c r="BX368" s="129"/>
      <c r="CD368" s="131"/>
      <c r="CL368" s="129"/>
    </row>
    <row r="369" spans="12:90" s="128" customFormat="1" x14ac:dyDescent="0.25">
      <c r="L369" s="129"/>
      <c r="S369" s="129"/>
      <c r="W369" s="130"/>
      <c r="X369" s="130"/>
      <c r="Y369" s="130"/>
      <c r="Z369" s="129"/>
      <c r="AH369" s="129"/>
      <c r="AO369" s="129"/>
      <c r="AV369" s="129"/>
      <c r="BC369" s="129"/>
      <c r="BF369" s="131"/>
      <c r="BJ369" s="129"/>
      <c r="BQ369" s="129"/>
      <c r="BX369" s="129"/>
      <c r="CD369" s="131"/>
      <c r="CL369" s="129"/>
    </row>
    <row r="370" spans="12:90" s="128" customFormat="1" x14ac:dyDescent="0.25">
      <c r="L370" s="129"/>
      <c r="S370" s="129"/>
      <c r="W370" s="130"/>
      <c r="X370" s="130"/>
      <c r="Y370" s="130"/>
      <c r="Z370" s="129"/>
      <c r="AH370" s="129"/>
      <c r="AO370" s="129"/>
      <c r="AV370" s="129"/>
      <c r="BC370" s="129"/>
      <c r="BF370" s="131"/>
      <c r="BJ370" s="129"/>
      <c r="BQ370" s="129"/>
      <c r="BX370" s="129"/>
      <c r="CD370" s="131"/>
      <c r="CL370" s="129"/>
    </row>
    <row r="371" spans="12:90" s="128" customFormat="1" x14ac:dyDescent="0.25">
      <c r="L371" s="129"/>
      <c r="S371" s="129"/>
      <c r="W371" s="130"/>
      <c r="X371" s="130"/>
      <c r="Y371" s="130"/>
      <c r="Z371" s="129"/>
      <c r="AH371" s="129"/>
      <c r="AO371" s="129"/>
      <c r="AV371" s="129"/>
      <c r="BC371" s="129"/>
      <c r="BF371" s="131"/>
      <c r="BJ371" s="129"/>
      <c r="BQ371" s="129"/>
      <c r="BX371" s="129"/>
      <c r="CD371" s="131"/>
      <c r="CL371" s="129"/>
    </row>
    <row r="372" spans="12:90" s="128" customFormat="1" x14ac:dyDescent="0.25">
      <c r="L372" s="129"/>
      <c r="S372" s="129"/>
      <c r="W372" s="130"/>
      <c r="X372" s="130"/>
      <c r="Y372" s="130"/>
      <c r="Z372" s="129"/>
      <c r="AH372" s="129"/>
      <c r="AO372" s="129"/>
      <c r="AV372" s="129"/>
      <c r="BC372" s="129"/>
      <c r="BF372" s="131"/>
      <c r="BJ372" s="129"/>
      <c r="BQ372" s="129"/>
      <c r="BX372" s="129"/>
      <c r="CD372" s="131"/>
      <c r="CL372" s="129"/>
    </row>
    <row r="373" spans="12:90" s="128" customFormat="1" x14ac:dyDescent="0.25">
      <c r="L373" s="129"/>
      <c r="S373" s="129"/>
      <c r="W373" s="130"/>
      <c r="X373" s="130"/>
      <c r="Y373" s="130"/>
      <c r="Z373" s="129"/>
      <c r="AH373" s="129"/>
      <c r="AO373" s="129"/>
      <c r="AV373" s="129"/>
      <c r="BC373" s="129"/>
      <c r="BF373" s="131"/>
      <c r="BJ373" s="129"/>
      <c r="BQ373" s="129"/>
      <c r="BX373" s="129"/>
      <c r="CD373" s="131"/>
      <c r="CL373" s="129"/>
    </row>
    <row r="374" spans="12:90" s="128" customFormat="1" x14ac:dyDescent="0.25">
      <c r="L374" s="129"/>
      <c r="S374" s="129"/>
      <c r="W374" s="130"/>
      <c r="X374" s="130"/>
      <c r="Y374" s="130"/>
      <c r="Z374" s="129"/>
      <c r="AH374" s="129"/>
      <c r="AO374" s="129"/>
      <c r="AV374" s="129"/>
      <c r="BC374" s="129"/>
      <c r="BF374" s="131"/>
      <c r="BJ374" s="129"/>
      <c r="BQ374" s="129"/>
      <c r="BX374" s="129"/>
      <c r="CD374" s="131"/>
      <c r="CL374" s="129"/>
    </row>
    <row r="375" spans="12:90" s="128" customFormat="1" x14ac:dyDescent="0.25">
      <c r="L375" s="129"/>
      <c r="S375" s="129"/>
      <c r="W375" s="130"/>
      <c r="X375" s="130"/>
      <c r="Y375" s="130"/>
      <c r="Z375" s="129"/>
      <c r="AH375" s="129"/>
      <c r="AO375" s="129"/>
      <c r="AV375" s="129"/>
      <c r="BC375" s="129"/>
      <c r="BF375" s="131"/>
      <c r="BJ375" s="129"/>
      <c r="BQ375" s="129"/>
      <c r="BX375" s="129"/>
      <c r="CD375" s="131"/>
      <c r="CL375" s="129"/>
    </row>
    <row r="376" spans="12:90" s="128" customFormat="1" x14ac:dyDescent="0.25">
      <c r="L376" s="129"/>
      <c r="S376" s="129"/>
      <c r="W376" s="130"/>
      <c r="X376" s="130"/>
      <c r="Y376" s="130"/>
      <c r="Z376" s="129"/>
      <c r="AH376" s="129"/>
      <c r="AO376" s="129"/>
      <c r="AV376" s="129"/>
      <c r="BC376" s="129"/>
      <c r="BF376" s="131"/>
      <c r="BJ376" s="129"/>
      <c r="BQ376" s="129"/>
      <c r="BX376" s="129"/>
      <c r="CD376" s="131"/>
      <c r="CL376" s="129"/>
    </row>
    <row r="377" spans="12:90" s="128" customFormat="1" x14ac:dyDescent="0.25">
      <c r="L377" s="129"/>
      <c r="S377" s="129"/>
      <c r="W377" s="130"/>
      <c r="X377" s="130"/>
      <c r="Y377" s="130"/>
      <c r="Z377" s="129"/>
      <c r="AH377" s="129"/>
      <c r="AO377" s="129"/>
      <c r="AV377" s="129"/>
      <c r="BC377" s="129"/>
      <c r="BF377" s="131"/>
      <c r="BJ377" s="129"/>
      <c r="BQ377" s="129"/>
      <c r="BX377" s="129"/>
      <c r="CD377" s="131"/>
      <c r="CL377" s="129"/>
    </row>
    <row r="378" spans="12:90" s="128" customFormat="1" x14ac:dyDescent="0.25">
      <c r="L378" s="129"/>
      <c r="S378" s="129"/>
      <c r="W378" s="130"/>
      <c r="X378" s="130"/>
      <c r="Y378" s="130"/>
      <c r="Z378" s="129"/>
      <c r="AH378" s="129"/>
      <c r="AO378" s="129"/>
      <c r="AV378" s="129"/>
      <c r="BC378" s="129"/>
      <c r="BF378" s="131"/>
      <c r="BJ378" s="129"/>
      <c r="BQ378" s="129"/>
      <c r="BX378" s="129"/>
      <c r="CD378" s="131"/>
      <c r="CL378" s="129"/>
    </row>
    <row r="379" spans="12:90" s="128" customFormat="1" x14ac:dyDescent="0.25">
      <c r="L379" s="129"/>
      <c r="S379" s="129"/>
      <c r="W379" s="130"/>
      <c r="X379" s="130"/>
      <c r="Y379" s="130"/>
      <c r="Z379" s="129"/>
      <c r="AH379" s="129"/>
      <c r="AO379" s="129"/>
      <c r="AV379" s="129"/>
      <c r="BC379" s="129"/>
      <c r="BF379" s="131"/>
      <c r="BJ379" s="129"/>
      <c r="BQ379" s="129"/>
      <c r="BX379" s="129"/>
      <c r="CD379" s="131"/>
      <c r="CL379" s="129"/>
    </row>
    <row r="380" spans="12:90" s="128" customFormat="1" x14ac:dyDescent="0.25">
      <c r="L380" s="129"/>
      <c r="S380" s="129"/>
      <c r="W380" s="130"/>
      <c r="X380" s="130"/>
      <c r="Y380" s="130"/>
      <c r="Z380" s="129"/>
      <c r="AH380" s="129"/>
      <c r="AO380" s="129"/>
      <c r="AV380" s="129"/>
      <c r="BC380" s="129"/>
      <c r="BF380" s="131"/>
      <c r="BJ380" s="129"/>
      <c r="BQ380" s="129"/>
      <c r="BX380" s="129"/>
      <c r="CD380" s="131"/>
      <c r="CL380" s="129"/>
    </row>
    <row r="381" spans="12:90" s="128" customFormat="1" x14ac:dyDescent="0.25">
      <c r="L381" s="129"/>
      <c r="S381" s="129"/>
      <c r="W381" s="130"/>
      <c r="X381" s="130"/>
      <c r="Y381" s="130"/>
      <c r="Z381" s="129"/>
      <c r="AH381" s="129"/>
      <c r="AO381" s="129"/>
      <c r="AV381" s="129"/>
      <c r="BC381" s="129"/>
      <c r="BF381" s="131"/>
      <c r="BJ381" s="129"/>
      <c r="BQ381" s="129"/>
      <c r="BX381" s="129"/>
      <c r="CD381" s="131"/>
      <c r="CL381" s="129"/>
    </row>
    <row r="382" spans="12:90" s="128" customFormat="1" x14ac:dyDescent="0.25">
      <c r="L382" s="129"/>
      <c r="S382" s="129"/>
      <c r="W382" s="130"/>
      <c r="X382" s="130"/>
      <c r="Y382" s="130"/>
      <c r="Z382" s="129"/>
      <c r="AH382" s="129"/>
      <c r="AO382" s="129"/>
      <c r="AV382" s="129"/>
      <c r="BC382" s="129"/>
      <c r="BF382" s="131"/>
      <c r="BJ382" s="129"/>
      <c r="BQ382" s="129"/>
      <c r="BX382" s="129"/>
      <c r="CD382" s="131"/>
      <c r="CL382" s="129"/>
    </row>
    <row r="383" spans="12:90" s="128" customFormat="1" x14ac:dyDescent="0.25">
      <c r="L383" s="129"/>
      <c r="S383" s="129"/>
      <c r="W383" s="130"/>
      <c r="X383" s="130"/>
      <c r="Y383" s="130"/>
      <c r="Z383" s="129"/>
      <c r="AH383" s="129"/>
      <c r="AO383" s="129"/>
      <c r="AV383" s="129"/>
      <c r="BC383" s="129"/>
      <c r="BF383" s="131"/>
      <c r="BJ383" s="129"/>
      <c r="BQ383" s="129"/>
      <c r="BX383" s="129"/>
      <c r="CD383" s="131"/>
      <c r="CL383" s="129"/>
    </row>
    <row r="384" spans="12:90" s="128" customFormat="1" x14ac:dyDescent="0.25">
      <c r="L384" s="129"/>
      <c r="S384" s="129"/>
      <c r="W384" s="130"/>
      <c r="X384" s="130"/>
      <c r="Y384" s="130"/>
      <c r="Z384" s="129"/>
      <c r="AH384" s="129"/>
      <c r="AO384" s="129"/>
      <c r="AV384" s="129"/>
      <c r="BC384" s="129"/>
      <c r="BF384" s="131"/>
      <c r="BJ384" s="129"/>
      <c r="BQ384" s="129"/>
      <c r="BX384" s="129"/>
      <c r="CD384" s="131"/>
      <c r="CL384" s="129"/>
    </row>
    <row r="385" spans="12:90" s="128" customFormat="1" x14ac:dyDescent="0.25">
      <c r="L385" s="129"/>
      <c r="S385" s="129"/>
      <c r="W385" s="130"/>
      <c r="X385" s="130"/>
      <c r="Y385" s="130"/>
      <c r="Z385" s="129"/>
      <c r="AH385" s="129"/>
      <c r="AO385" s="129"/>
      <c r="AV385" s="129"/>
      <c r="BC385" s="129"/>
      <c r="BF385" s="131"/>
      <c r="BJ385" s="129"/>
      <c r="BQ385" s="129"/>
      <c r="BX385" s="129"/>
      <c r="CD385" s="131"/>
      <c r="CL385" s="129"/>
    </row>
    <row r="386" spans="12:90" s="128" customFormat="1" x14ac:dyDescent="0.25">
      <c r="L386" s="129"/>
      <c r="S386" s="129"/>
      <c r="W386" s="130"/>
      <c r="X386" s="130"/>
      <c r="Y386" s="130"/>
      <c r="Z386" s="129"/>
      <c r="AH386" s="129"/>
      <c r="AO386" s="129"/>
      <c r="AV386" s="129"/>
      <c r="BC386" s="129"/>
      <c r="BF386" s="131"/>
      <c r="BJ386" s="129"/>
      <c r="BQ386" s="129"/>
      <c r="BX386" s="129"/>
      <c r="CD386" s="131"/>
      <c r="CL386" s="129"/>
    </row>
    <row r="387" spans="12:90" s="128" customFormat="1" x14ac:dyDescent="0.25">
      <c r="L387" s="129"/>
      <c r="S387" s="129"/>
      <c r="W387" s="130"/>
      <c r="X387" s="130"/>
      <c r="Y387" s="130"/>
      <c r="Z387" s="129"/>
      <c r="AH387" s="129"/>
      <c r="AO387" s="129"/>
      <c r="AV387" s="129"/>
      <c r="BC387" s="129"/>
      <c r="BF387" s="131"/>
      <c r="BJ387" s="129"/>
      <c r="BQ387" s="129"/>
      <c r="BX387" s="129"/>
      <c r="CD387" s="131"/>
      <c r="CL387" s="129"/>
    </row>
    <row r="388" spans="12:90" s="128" customFormat="1" x14ac:dyDescent="0.25">
      <c r="L388" s="129"/>
      <c r="S388" s="129"/>
      <c r="W388" s="130"/>
      <c r="X388" s="130"/>
      <c r="Y388" s="130"/>
      <c r="Z388" s="129"/>
      <c r="AH388" s="129"/>
      <c r="AO388" s="129"/>
      <c r="AV388" s="129"/>
      <c r="BC388" s="129"/>
      <c r="BF388" s="131"/>
      <c r="BJ388" s="129"/>
      <c r="BQ388" s="129"/>
      <c r="BX388" s="129"/>
      <c r="CD388" s="131"/>
      <c r="CL388" s="129"/>
    </row>
    <row r="389" spans="12:90" s="128" customFormat="1" x14ac:dyDescent="0.25">
      <c r="L389" s="129"/>
      <c r="S389" s="129"/>
      <c r="W389" s="130"/>
      <c r="X389" s="130"/>
      <c r="Y389" s="130"/>
      <c r="Z389" s="129"/>
      <c r="AH389" s="129"/>
      <c r="AO389" s="129"/>
      <c r="AV389" s="129"/>
      <c r="BC389" s="129"/>
      <c r="BF389" s="131"/>
      <c r="BJ389" s="129"/>
      <c r="BQ389" s="129"/>
      <c r="BX389" s="129"/>
      <c r="CD389" s="131"/>
      <c r="CL389" s="129"/>
    </row>
    <row r="390" spans="12:90" s="128" customFormat="1" x14ac:dyDescent="0.25">
      <c r="L390" s="129"/>
      <c r="S390" s="129"/>
      <c r="W390" s="130"/>
      <c r="X390" s="130"/>
      <c r="Y390" s="130"/>
      <c r="Z390" s="129"/>
      <c r="AH390" s="129"/>
      <c r="AO390" s="129"/>
      <c r="AV390" s="129"/>
      <c r="BC390" s="129"/>
      <c r="BF390" s="131"/>
      <c r="BJ390" s="129"/>
      <c r="BQ390" s="129"/>
      <c r="BX390" s="129"/>
      <c r="CD390" s="131"/>
      <c r="CL390" s="129"/>
    </row>
    <row r="391" spans="12:90" s="128" customFormat="1" x14ac:dyDescent="0.25">
      <c r="L391" s="129"/>
      <c r="S391" s="129"/>
      <c r="W391" s="130"/>
      <c r="X391" s="130"/>
      <c r="Y391" s="130"/>
      <c r="Z391" s="129"/>
      <c r="AH391" s="129"/>
      <c r="AO391" s="129"/>
      <c r="AV391" s="129"/>
      <c r="BC391" s="129"/>
      <c r="BF391" s="131"/>
      <c r="BJ391" s="129"/>
      <c r="BQ391" s="129"/>
      <c r="BX391" s="129"/>
      <c r="CD391" s="131"/>
      <c r="CL391" s="129"/>
    </row>
    <row r="392" spans="12:90" s="128" customFormat="1" x14ac:dyDescent="0.25">
      <c r="L392" s="129"/>
      <c r="S392" s="129"/>
      <c r="W392" s="130"/>
      <c r="X392" s="130"/>
      <c r="Y392" s="130"/>
      <c r="Z392" s="129"/>
      <c r="AH392" s="129"/>
      <c r="AO392" s="129"/>
      <c r="AV392" s="129"/>
      <c r="BC392" s="129"/>
      <c r="BF392" s="131"/>
      <c r="BJ392" s="129"/>
      <c r="BQ392" s="129"/>
      <c r="BX392" s="129"/>
      <c r="CD392" s="131"/>
      <c r="CL392" s="129"/>
    </row>
    <row r="393" spans="12:90" s="128" customFormat="1" x14ac:dyDescent="0.25">
      <c r="L393" s="129"/>
      <c r="S393" s="129"/>
      <c r="W393" s="130"/>
      <c r="X393" s="130"/>
      <c r="Y393" s="130"/>
      <c r="Z393" s="129"/>
      <c r="AH393" s="129"/>
      <c r="AO393" s="129"/>
      <c r="AV393" s="129"/>
      <c r="BC393" s="129"/>
      <c r="BF393" s="131"/>
      <c r="BJ393" s="129"/>
      <c r="BQ393" s="129"/>
      <c r="BX393" s="129"/>
      <c r="CD393" s="131"/>
      <c r="CL393" s="129"/>
    </row>
    <row r="394" spans="12:90" s="128" customFormat="1" x14ac:dyDescent="0.25">
      <c r="L394" s="129"/>
      <c r="S394" s="129"/>
      <c r="W394" s="130"/>
      <c r="X394" s="130"/>
      <c r="Y394" s="130"/>
      <c r="Z394" s="129"/>
      <c r="AH394" s="129"/>
      <c r="AO394" s="129"/>
      <c r="AV394" s="129"/>
      <c r="BC394" s="129"/>
      <c r="BF394" s="131"/>
      <c r="BJ394" s="129"/>
      <c r="BQ394" s="129"/>
      <c r="BX394" s="129"/>
      <c r="CD394" s="131"/>
      <c r="CL394" s="129"/>
    </row>
    <row r="395" spans="12:90" s="128" customFormat="1" x14ac:dyDescent="0.25">
      <c r="L395" s="129"/>
      <c r="S395" s="129"/>
      <c r="W395" s="130"/>
      <c r="X395" s="130"/>
      <c r="Y395" s="130"/>
      <c r="Z395" s="129"/>
      <c r="AH395" s="129"/>
      <c r="AO395" s="129"/>
      <c r="AV395" s="129"/>
      <c r="BC395" s="129"/>
      <c r="BF395" s="131"/>
      <c r="BJ395" s="129"/>
      <c r="BQ395" s="129"/>
      <c r="BX395" s="129"/>
      <c r="CD395" s="131"/>
      <c r="CL395" s="129"/>
    </row>
    <row r="396" spans="12:90" s="128" customFormat="1" x14ac:dyDescent="0.25">
      <c r="L396" s="129"/>
      <c r="S396" s="129"/>
      <c r="W396" s="130"/>
      <c r="X396" s="130"/>
      <c r="Y396" s="130"/>
      <c r="Z396" s="129"/>
      <c r="AH396" s="129"/>
      <c r="AO396" s="129"/>
      <c r="AV396" s="129"/>
      <c r="BC396" s="129"/>
      <c r="BF396" s="131"/>
      <c r="BJ396" s="129"/>
      <c r="BQ396" s="129"/>
      <c r="BX396" s="129"/>
      <c r="CD396" s="131"/>
      <c r="CL396" s="129"/>
    </row>
    <row r="397" spans="12:90" s="128" customFormat="1" x14ac:dyDescent="0.25">
      <c r="L397" s="129"/>
      <c r="S397" s="129"/>
      <c r="W397" s="130"/>
      <c r="X397" s="130"/>
      <c r="Y397" s="130"/>
      <c r="Z397" s="129"/>
      <c r="AH397" s="129"/>
      <c r="AO397" s="129"/>
      <c r="AV397" s="129"/>
      <c r="BC397" s="129"/>
      <c r="BF397" s="131"/>
      <c r="BJ397" s="129"/>
      <c r="BQ397" s="129"/>
      <c r="BX397" s="129"/>
      <c r="CD397" s="131"/>
      <c r="CL397" s="129"/>
    </row>
    <row r="398" spans="12:90" s="128" customFormat="1" x14ac:dyDescent="0.25">
      <c r="L398" s="129"/>
      <c r="S398" s="129"/>
      <c r="W398" s="130"/>
      <c r="X398" s="130"/>
      <c r="Y398" s="130"/>
      <c r="Z398" s="129"/>
      <c r="AH398" s="129"/>
      <c r="AO398" s="129"/>
      <c r="AV398" s="129"/>
      <c r="BC398" s="129"/>
      <c r="BF398" s="131"/>
      <c r="BJ398" s="129"/>
      <c r="BQ398" s="129"/>
      <c r="BX398" s="129"/>
      <c r="CD398" s="131"/>
      <c r="CL398" s="129"/>
    </row>
    <row r="399" spans="12:90" s="128" customFormat="1" x14ac:dyDescent="0.25">
      <c r="L399" s="129"/>
      <c r="S399" s="129"/>
      <c r="W399" s="130"/>
      <c r="X399" s="130"/>
      <c r="Y399" s="130"/>
      <c r="Z399" s="129"/>
      <c r="AH399" s="129"/>
      <c r="AO399" s="129"/>
      <c r="AV399" s="129"/>
      <c r="BC399" s="129"/>
      <c r="BF399" s="131"/>
      <c r="BJ399" s="129"/>
      <c r="BQ399" s="129"/>
      <c r="BX399" s="129"/>
      <c r="CD399" s="131"/>
      <c r="CL399" s="129"/>
    </row>
    <row r="400" spans="12:90" s="128" customFormat="1" x14ac:dyDescent="0.25">
      <c r="L400" s="129"/>
      <c r="S400" s="129"/>
      <c r="W400" s="130"/>
      <c r="X400" s="130"/>
      <c r="Y400" s="130"/>
      <c r="Z400" s="129"/>
      <c r="AH400" s="129"/>
      <c r="AO400" s="129"/>
      <c r="AV400" s="129"/>
      <c r="BC400" s="129"/>
      <c r="BF400" s="131"/>
      <c r="BJ400" s="129"/>
      <c r="BQ400" s="129"/>
      <c r="BX400" s="129"/>
      <c r="CD400" s="131"/>
      <c r="CL400" s="129"/>
    </row>
    <row r="401" spans="12:90" s="128" customFormat="1" x14ac:dyDescent="0.25">
      <c r="L401" s="129"/>
      <c r="S401" s="129"/>
      <c r="W401" s="130"/>
      <c r="X401" s="130"/>
      <c r="Y401" s="130"/>
      <c r="Z401" s="129"/>
      <c r="AH401" s="129"/>
      <c r="AO401" s="129"/>
      <c r="AV401" s="129"/>
      <c r="BC401" s="129"/>
      <c r="BF401" s="131"/>
      <c r="BJ401" s="129"/>
      <c r="BQ401" s="129"/>
      <c r="BX401" s="129"/>
      <c r="CD401" s="131"/>
      <c r="CL401" s="129"/>
    </row>
    <row r="402" spans="12:90" s="128" customFormat="1" x14ac:dyDescent="0.25">
      <c r="L402" s="129"/>
      <c r="S402" s="129"/>
      <c r="W402" s="130"/>
      <c r="X402" s="130"/>
      <c r="Y402" s="130"/>
      <c r="Z402" s="129"/>
      <c r="AH402" s="129"/>
      <c r="AO402" s="129"/>
      <c r="AV402" s="129"/>
      <c r="BC402" s="129"/>
      <c r="BF402" s="131"/>
      <c r="BJ402" s="129"/>
      <c r="BQ402" s="129"/>
      <c r="BX402" s="129"/>
      <c r="CD402" s="131"/>
      <c r="CL402" s="129"/>
    </row>
    <row r="403" spans="12:90" s="128" customFormat="1" x14ac:dyDescent="0.25">
      <c r="L403" s="129"/>
      <c r="S403" s="129"/>
      <c r="W403" s="130"/>
      <c r="X403" s="130"/>
      <c r="Y403" s="130"/>
      <c r="Z403" s="129"/>
      <c r="AH403" s="129"/>
      <c r="AO403" s="129"/>
      <c r="AV403" s="129"/>
      <c r="BC403" s="129"/>
      <c r="BF403" s="131"/>
      <c r="BJ403" s="129"/>
      <c r="BQ403" s="129"/>
      <c r="BX403" s="129"/>
      <c r="CD403" s="131"/>
      <c r="CL403" s="129"/>
    </row>
    <row r="404" spans="12:90" s="128" customFormat="1" x14ac:dyDescent="0.25">
      <c r="L404" s="129"/>
      <c r="S404" s="129"/>
      <c r="W404" s="130"/>
      <c r="X404" s="130"/>
      <c r="Y404" s="130"/>
      <c r="Z404" s="129"/>
      <c r="AH404" s="129"/>
      <c r="AO404" s="129"/>
      <c r="AV404" s="129"/>
      <c r="BC404" s="129"/>
      <c r="BF404" s="131"/>
      <c r="BJ404" s="129"/>
      <c r="BQ404" s="129"/>
      <c r="BX404" s="129"/>
      <c r="CD404" s="131"/>
      <c r="CL404" s="129"/>
    </row>
    <row r="405" spans="12:90" s="128" customFormat="1" x14ac:dyDescent="0.25">
      <c r="L405" s="129"/>
      <c r="S405" s="129"/>
      <c r="W405" s="130"/>
      <c r="X405" s="130"/>
      <c r="Y405" s="130"/>
      <c r="Z405" s="129"/>
      <c r="AH405" s="129"/>
      <c r="AO405" s="129"/>
      <c r="AV405" s="129"/>
      <c r="BC405" s="129"/>
      <c r="BF405" s="131"/>
      <c r="BJ405" s="129"/>
      <c r="BQ405" s="129"/>
      <c r="BX405" s="129"/>
      <c r="CD405" s="131"/>
      <c r="CL405" s="129"/>
    </row>
    <row r="406" spans="12:90" s="128" customFormat="1" x14ac:dyDescent="0.25">
      <c r="L406" s="129"/>
      <c r="S406" s="129"/>
      <c r="W406" s="130"/>
      <c r="X406" s="130"/>
      <c r="Y406" s="130"/>
      <c r="Z406" s="129"/>
      <c r="AH406" s="129"/>
      <c r="AO406" s="129"/>
      <c r="AV406" s="129"/>
      <c r="BC406" s="129"/>
      <c r="BF406" s="131"/>
      <c r="BJ406" s="129"/>
      <c r="BQ406" s="129"/>
      <c r="BX406" s="129"/>
      <c r="CD406" s="131"/>
      <c r="CL406" s="129"/>
    </row>
    <row r="407" spans="12:90" s="128" customFormat="1" x14ac:dyDescent="0.25">
      <c r="L407" s="129"/>
      <c r="S407" s="129"/>
      <c r="W407" s="130"/>
      <c r="X407" s="130"/>
      <c r="Y407" s="130"/>
      <c r="Z407" s="129"/>
      <c r="AH407" s="129"/>
      <c r="AO407" s="129"/>
      <c r="AV407" s="129"/>
      <c r="BC407" s="129"/>
      <c r="BF407" s="131"/>
      <c r="BJ407" s="129"/>
      <c r="BQ407" s="129"/>
      <c r="BX407" s="129"/>
      <c r="CD407" s="131"/>
      <c r="CL407" s="129"/>
    </row>
    <row r="408" spans="12:90" s="128" customFormat="1" x14ac:dyDescent="0.25">
      <c r="L408" s="129"/>
      <c r="S408" s="129"/>
      <c r="W408" s="130"/>
      <c r="X408" s="130"/>
      <c r="Y408" s="130"/>
      <c r="Z408" s="129"/>
      <c r="AH408" s="129"/>
      <c r="AO408" s="129"/>
      <c r="AV408" s="129"/>
      <c r="BC408" s="129"/>
      <c r="BF408" s="131"/>
      <c r="BJ408" s="129"/>
      <c r="BQ408" s="129"/>
      <c r="BX408" s="129"/>
      <c r="CD408" s="131"/>
      <c r="CL408" s="129"/>
    </row>
    <row r="409" spans="12:90" s="128" customFormat="1" x14ac:dyDescent="0.25">
      <c r="L409" s="129"/>
      <c r="S409" s="129"/>
      <c r="W409" s="130"/>
      <c r="X409" s="130"/>
      <c r="Y409" s="130"/>
      <c r="Z409" s="129"/>
      <c r="AH409" s="129"/>
      <c r="AO409" s="129"/>
      <c r="AV409" s="129"/>
      <c r="BC409" s="129"/>
      <c r="BF409" s="131"/>
      <c r="BJ409" s="129"/>
      <c r="BQ409" s="129"/>
      <c r="BX409" s="129"/>
      <c r="CD409" s="131"/>
      <c r="CL409" s="129"/>
    </row>
    <row r="410" spans="12:90" s="128" customFormat="1" x14ac:dyDescent="0.25">
      <c r="L410" s="129"/>
      <c r="S410" s="129"/>
      <c r="W410" s="130"/>
      <c r="X410" s="130"/>
      <c r="Y410" s="130"/>
      <c r="Z410" s="129"/>
      <c r="AH410" s="129"/>
      <c r="AO410" s="129"/>
      <c r="AV410" s="129"/>
      <c r="BC410" s="129"/>
      <c r="BF410" s="131"/>
      <c r="BJ410" s="129"/>
      <c r="BQ410" s="129"/>
      <c r="BX410" s="129"/>
      <c r="CD410" s="131"/>
      <c r="CL410" s="129"/>
    </row>
    <row r="411" spans="12:90" s="128" customFormat="1" x14ac:dyDescent="0.25">
      <c r="L411" s="129"/>
      <c r="S411" s="129"/>
      <c r="W411" s="130"/>
      <c r="X411" s="130"/>
      <c r="Y411" s="130"/>
      <c r="Z411" s="129"/>
      <c r="AH411" s="129"/>
      <c r="AO411" s="129"/>
      <c r="AV411" s="129"/>
      <c r="BC411" s="129"/>
      <c r="BF411" s="131"/>
      <c r="BJ411" s="129"/>
      <c r="BQ411" s="129"/>
      <c r="BX411" s="129"/>
      <c r="CD411" s="131"/>
      <c r="CL411" s="129"/>
    </row>
    <row r="412" spans="12:90" s="128" customFormat="1" x14ac:dyDescent="0.25">
      <c r="L412" s="129"/>
      <c r="S412" s="129"/>
      <c r="W412" s="130"/>
      <c r="X412" s="130"/>
      <c r="Y412" s="130"/>
      <c r="Z412" s="129"/>
      <c r="AH412" s="129"/>
      <c r="AO412" s="129"/>
      <c r="AV412" s="129"/>
      <c r="BC412" s="129"/>
      <c r="BF412" s="131"/>
      <c r="BJ412" s="129"/>
      <c r="BQ412" s="129"/>
      <c r="BX412" s="129"/>
      <c r="CD412" s="131"/>
      <c r="CL412" s="129"/>
    </row>
    <row r="413" spans="12:90" s="128" customFormat="1" x14ac:dyDescent="0.25">
      <c r="L413" s="129"/>
      <c r="S413" s="129"/>
      <c r="W413" s="130"/>
      <c r="X413" s="130"/>
      <c r="Y413" s="130"/>
      <c r="Z413" s="129"/>
      <c r="AH413" s="129"/>
      <c r="AO413" s="129"/>
      <c r="AV413" s="129"/>
      <c r="BC413" s="129"/>
      <c r="BF413" s="131"/>
      <c r="BJ413" s="129"/>
      <c r="BQ413" s="129"/>
      <c r="BX413" s="129"/>
      <c r="CD413" s="131"/>
      <c r="CL413" s="129"/>
    </row>
    <row r="414" spans="12:90" s="128" customFormat="1" x14ac:dyDescent="0.25">
      <c r="L414" s="129"/>
      <c r="S414" s="129"/>
      <c r="W414" s="130"/>
      <c r="X414" s="130"/>
      <c r="Y414" s="130"/>
      <c r="Z414" s="129"/>
      <c r="AH414" s="129"/>
      <c r="AO414" s="129"/>
      <c r="AV414" s="129"/>
      <c r="BC414" s="129"/>
      <c r="BF414" s="131"/>
      <c r="BJ414" s="129"/>
      <c r="BQ414" s="129"/>
      <c r="BX414" s="129"/>
      <c r="CD414" s="131"/>
      <c r="CL414" s="129"/>
    </row>
    <row r="415" spans="12:90" s="128" customFormat="1" x14ac:dyDescent="0.25">
      <c r="L415" s="129"/>
      <c r="S415" s="129"/>
      <c r="W415" s="130"/>
      <c r="X415" s="130"/>
      <c r="Y415" s="130"/>
      <c r="Z415" s="129"/>
      <c r="AH415" s="129"/>
      <c r="AO415" s="129"/>
      <c r="AV415" s="129"/>
      <c r="BC415" s="129"/>
      <c r="BF415" s="131"/>
      <c r="BJ415" s="129"/>
      <c r="BQ415" s="129"/>
      <c r="BX415" s="129"/>
      <c r="CD415" s="131"/>
      <c r="CL415" s="129"/>
    </row>
    <row r="416" spans="12:90" s="128" customFormat="1" x14ac:dyDescent="0.25">
      <c r="L416" s="129"/>
      <c r="S416" s="129"/>
      <c r="W416" s="130"/>
      <c r="X416" s="130"/>
      <c r="Y416" s="130"/>
      <c r="Z416" s="129"/>
      <c r="AH416" s="129"/>
      <c r="AO416" s="129"/>
      <c r="AV416" s="129"/>
      <c r="BC416" s="129"/>
      <c r="BF416" s="131"/>
      <c r="BJ416" s="129"/>
      <c r="BQ416" s="129"/>
      <c r="BX416" s="129"/>
      <c r="CD416" s="131"/>
      <c r="CL416" s="129"/>
    </row>
    <row r="417" spans="12:90" s="128" customFormat="1" x14ac:dyDescent="0.25">
      <c r="L417" s="129"/>
      <c r="S417" s="129"/>
      <c r="W417" s="130"/>
      <c r="X417" s="130"/>
      <c r="Y417" s="130"/>
      <c r="Z417" s="129"/>
      <c r="AH417" s="129"/>
      <c r="AO417" s="129"/>
      <c r="AV417" s="129"/>
      <c r="BC417" s="129"/>
      <c r="BF417" s="131"/>
      <c r="BJ417" s="129"/>
      <c r="BQ417" s="129"/>
      <c r="BX417" s="129"/>
      <c r="CD417" s="131"/>
      <c r="CL417" s="129"/>
    </row>
    <row r="418" spans="12:90" s="128" customFormat="1" x14ac:dyDescent="0.25">
      <c r="L418" s="129"/>
      <c r="S418" s="129"/>
      <c r="W418" s="130"/>
      <c r="X418" s="130"/>
      <c r="Y418" s="130"/>
      <c r="Z418" s="129"/>
      <c r="AH418" s="129"/>
      <c r="AO418" s="129"/>
      <c r="AV418" s="129"/>
      <c r="BC418" s="129"/>
      <c r="BF418" s="131"/>
      <c r="BJ418" s="129"/>
      <c r="BQ418" s="129"/>
      <c r="BX418" s="129"/>
      <c r="CD418" s="131"/>
      <c r="CL418" s="129"/>
    </row>
    <row r="419" spans="12:90" s="128" customFormat="1" x14ac:dyDescent="0.25">
      <c r="L419" s="129"/>
      <c r="S419" s="129"/>
      <c r="W419" s="130"/>
      <c r="X419" s="130"/>
      <c r="Y419" s="130"/>
      <c r="Z419" s="129"/>
      <c r="AH419" s="129"/>
      <c r="AO419" s="129"/>
      <c r="AV419" s="129"/>
      <c r="BC419" s="129"/>
      <c r="BF419" s="131"/>
      <c r="BJ419" s="129"/>
      <c r="BQ419" s="129"/>
      <c r="BX419" s="129"/>
      <c r="CD419" s="131"/>
      <c r="CL419" s="129"/>
    </row>
    <row r="420" spans="12:90" s="128" customFormat="1" x14ac:dyDescent="0.25">
      <c r="L420" s="129"/>
      <c r="S420" s="129"/>
      <c r="W420" s="130"/>
      <c r="X420" s="130"/>
      <c r="Y420" s="130"/>
      <c r="Z420" s="129"/>
      <c r="AH420" s="129"/>
      <c r="AO420" s="129"/>
      <c r="AV420" s="129"/>
      <c r="BC420" s="129"/>
      <c r="BF420" s="131"/>
      <c r="BJ420" s="129"/>
      <c r="BQ420" s="129"/>
      <c r="BX420" s="129"/>
      <c r="CD420" s="131"/>
      <c r="CL420" s="129"/>
    </row>
    <row r="421" spans="12:90" s="128" customFormat="1" x14ac:dyDescent="0.25">
      <c r="L421" s="129"/>
      <c r="S421" s="129"/>
      <c r="W421" s="130"/>
      <c r="X421" s="130"/>
      <c r="Y421" s="130"/>
      <c r="Z421" s="129"/>
      <c r="AH421" s="129"/>
      <c r="AO421" s="129"/>
      <c r="AV421" s="129"/>
      <c r="BC421" s="129"/>
      <c r="BF421" s="131"/>
      <c r="BJ421" s="129"/>
      <c r="BQ421" s="129"/>
      <c r="BX421" s="129"/>
      <c r="CD421" s="131"/>
      <c r="CL421" s="129"/>
    </row>
    <row r="422" spans="12:90" s="128" customFormat="1" x14ac:dyDescent="0.25">
      <c r="L422" s="129"/>
      <c r="S422" s="129"/>
      <c r="W422" s="130"/>
      <c r="X422" s="130"/>
      <c r="Y422" s="130"/>
      <c r="Z422" s="129"/>
      <c r="AH422" s="129"/>
      <c r="AO422" s="129"/>
      <c r="AV422" s="129"/>
      <c r="BC422" s="129"/>
      <c r="BF422" s="131"/>
      <c r="BJ422" s="129"/>
      <c r="BQ422" s="129"/>
      <c r="BX422" s="129"/>
      <c r="CD422" s="131"/>
      <c r="CL422" s="129"/>
    </row>
    <row r="423" spans="12:90" s="128" customFormat="1" x14ac:dyDescent="0.25">
      <c r="L423" s="129"/>
      <c r="S423" s="129"/>
      <c r="W423" s="130"/>
      <c r="X423" s="130"/>
      <c r="Y423" s="130"/>
      <c r="Z423" s="129"/>
      <c r="AH423" s="129"/>
      <c r="AO423" s="129"/>
      <c r="AV423" s="129"/>
      <c r="BC423" s="129"/>
      <c r="BF423" s="131"/>
      <c r="BJ423" s="129"/>
      <c r="BQ423" s="129"/>
      <c r="BX423" s="129"/>
      <c r="CD423" s="131"/>
      <c r="CL423" s="129"/>
    </row>
    <row r="424" spans="12:90" s="128" customFormat="1" x14ac:dyDescent="0.25">
      <c r="L424" s="129"/>
      <c r="S424" s="129"/>
      <c r="W424" s="130"/>
      <c r="X424" s="130"/>
      <c r="Y424" s="130"/>
      <c r="Z424" s="129"/>
      <c r="AH424" s="129"/>
      <c r="AO424" s="129"/>
      <c r="AV424" s="129"/>
      <c r="BC424" s="129"/>
      <c r="BF424" s="131"/>
      <c r="BJ424" s="129"/>
      <c r="BQ424" s="129"/>
      <c r="BX424" s="129"/>
      <c r="CD424" s="131"/>
      <c r="CL424" s="129"/>
    </row>
    <row r="425" spans="12:90" s="128" customFormat="1" x14ac:dyDescent="0.25">
      <c r="L425" s="129"/>
      <c r="S425" s="129"/>
      <c r="W425" s="130"/>
      <c r="X425" s="130"/>
      <c r="Y425" s="130"/>
      <c r="Z425" s="129"/>
      <c r="AH425" s="129"/>
      <c r="AO425" s="129"/>
      <c r="AV425" s="129"/>
      <c r="BC425" s="129"/>
      <c r="BF425" s="131"/>
      <c r="BJ425" s="129"/>
      <c r="BQ425" s="129"/>
      <c r="BX425" s="129"/>
      <c r="CD425" s="131"/>
      <c r="CL425" s="129"/>
    </row>
    <row r="426" spans="12:90" s="128" customFormat="1" x14ac:dyDescent="0.25">
      <c r="L426" s="129"/>
      <c r="S426" s="129"/>
      <c r="W426" s="130"/>
      <c r="X426" s="130"/>
      <c r="Y426" s="130"/>
      <c r="Z426" s="129"/>
      <c r="AH426" s="129"/>
      <c r="AO426" s="129"/>
      <c r="AV426" s="129"/>
      <c r="BC426" s="129"/>
      <c r="BF426" s="131"/>
      <c r="BJ426" s="129"/>
      <c r="BQ426" s="129"/>
      <c r="BX426" s="129"/>
      <c r="CD426" s="131"/>
      <c r="CL426" s="129"/>
    </row>
    <row r="427" spans="12:90" s="128" customFormat="1" x14ac:dyDescent="0.25">
      <c r="L427" s="129"/>
      <c r="S427" s="129"/>
      <c r="W427" s="130"/>
      <c r="X427" s="130"/>
      <c r="Y427" s="130"/>
      <c r="Z427" s="129"/>
      <c r="AH427" s="129"/>
      <c r="AO427" s="129"/>
      <c r="AV427" s="129"/>
      <c r="BC427" s="129"/>
      <c r="BF427" s="131"/>
      <c r="BJ427" s="129"/>
      <c r="BQ427" s="129"/>
      <c r="BX427" s="129"/>
      <c r="CD427" s="131"/>
      <c r="CL427" s="129"/>
    </row>
    <row r="428" spans="12:90" s="128" customFormat="1" x14ac:dyDescent="0.25">
      <c r="L428" s="129"/>
      <c r="S428" s="129"/>
      <c r="W428" s="130"/>
      <c r="X428" s="130"/>
      <c r="Y428" s="130"/>
      <c r="Z428" s="129"/>
      <c r="AH428" s="129"/>
      <c r="AO428" s="129"/>
      <c r="AV428" s="129"/>
      <c r="BC428" s="129"/>
      <c r="BF428" s="131"/>
      <c r="BJ428" s="129"/>
      <c r="BQ428" s="129"/>
      <c r="BX428" s="129"/>
      <c r="CD428" s="131"/>
      <c r="CL428" s="129"/>
    </row>
    <row r="429" spans="12:90" s="128" customFormat="1" x14ac:dyDescent="0.25">
      <c r="L429" s="129"/>
      <c r="S429" s="129"/>
      <c r="W429" s="130"/>
      <c r="X429" s="130"/>
      <c r="Y429" s="130"/>
      <c r="Z429" s="129"/>
      <c r="AH429" s="129"/>
      <c r="AO429" s="129"/>
      <c r="AV429" s="129"/>
      <c r="BC429" s="129"/>
      <c r="BF429" s="131"/>
      <c r="BJ429" s="129"/>
      <c r="BQ429" s="129"/>
      <c r="BX429" s="129"/>
      <c r="CD429" s="131"/>
      <c r="CL429" s="129"/>
    </row>
    <row r="430" spans="12:90" s="128" customFormat="1" x14ac:dyDescent="0.25">
      <c r="L430" s="129"/>
      <c r="S430" s="129"/>
      <c r="W430" s="130"/>
      <c r="X430" s="130"/>
      <c r="Y430" s="130"/>
      <c r="Z430" s="129"/>
      <c r="AH430" s="129"/>
      <c r="AO430" s="129"/>
      <c r="AV430" s="129"/>
      <c r="BC430" s="129"/>
      <c r="BF430" s="131"/>
      <c r="BJ430" s="129"/>
      <c r="BQ430" s="129"/>
      <c r="BX430" s="129"/>
      <c r="CD430" s="131"/>
      <c r="CL430" s="129"/>
    </row>
    <row r="431" spans="12:90" s="128" customFormat="1" x14ac:dyDescent="0.25">
      <c r="L431" s="129"/>
      <c r="S431" s="129"/>
      <c r="W431" s="130"/>
      <c r="X431" s="130"/>
      <c r="Y431" s="130"/>
      <c r="Z431" s="129"/>
      <c r="AH431" s="129"/>
      <c r="AO431" s="129"/>
      <c r="AV431" s="129"/>
      <c r="BC431" s="129"/>
      <c r="BF431" s="131"/>
      <c r="BJ431" s="129"/>
      <c r="BQ431" s="129"/>
      <c r="BX431" s="129"/>
      <c r="CD431" s="131"/>
      <c r="CL431" s="129"/>
    </row>
    <row r="432" spans="12:90" s="128" customFormat="1" x14ac:dyDescent="0.25">
      <c r="L432" s="129"/>
      <c r="S432" s="129"/>
      <c r="W432" s="130"/>
      <c r="X432" s="130"/>
      <c r="Y432" s="130"/>
      <c r="Z432" s="129"/>
      <c r="AH432" s="129"/>
      <c r="AO432" s="129"/>
      <c r="AV432" s="129"/>
      <c r="BC432" s="129"/>
      <c r="BF432" s="131"/>
      <c r="BJ432" s="129"/>
      <c r="BQ432" s="129"/>
      <c r="BX432" s="129"/>
      <c r="CD432" s="131"/>
      <c r="CL432" s="129"/>
    </row>
    <row r="433" spans="12:90" s="128" customFormat="1" x14ac:dyDescent="0.25">
      <c r="L433" s="129"/>
      <c r="S433" s="129"/>
      <c r="W433" s="130"/>
      <c r="X433" s="130"/>
      <c r="Y433" s="130"/>
      <c r="Z433" s="129"/>
      <c r="AH433" s="129"/>
      <c r="AO433" s="129"/>
      <c r="AV433" s="129"/>
      <c r="BC433" s="129"/>
      <c r="BF433" s="131"/>
      <c r="BJ433" s="129"/>
      <c r="BQ433" s="129"/>
      <c r="BX433" s="129"/>
      <c r="CD433" s="131"/>
      <c r="CL433" s="129"/>
    </row>
    <row r="434" spans="12:90" s="128" customFormat="1" x14ac:dyDescent="0.25">
      <c r="L434" s="129"/>
      <c r="S434" s="129"/>
      <c r="W434" s="130"/>
      <c r="X434" s="130"/>
      <c r="Y434" s="130"/>
      <c r="Z434" s="129"/>
      <c r="AH434" s="129"/>
      <c r="AO434" s="129"/>
      <c r="AV434" s="129"/>
      <c r="BC434" s="129"/>
      <c r="BF434" s="131"/>
      <c r="BJ434" s="129"/>
      <c r="BQ434" s="129"/>
      <c r="BX434" s="129"/>
      <c r="CD434" s="131"/>
      <c r="CL434" s="129"/>
    </row>
    <row r="435" spans="12:90" s="128" customFormat="1" x14ac:dyDescent="0.25">
      <c r="L435" s="129"/>
      <c r="S435" s="129"/>
      <c r="W435" s="130"/>
      <c r="X435" s="130"/>
      <c r="Y435" s="130"/>
      <c r="Z435" s="129"/>
      <c r="AH435" s="129"/>
      <c r="AO435" s="129"/>
      <c r="AV435" s="129"/>
      <c r="BC435" s="129"/>
      <c r="BF435" s="131"/>
      <c r="BJ435" s="129"/>
      <c r="BQ435" s="129"/>
      <c r="BX435" s="129"/>
      <c r="CD435" s="131"/>
      <c r="CL435" s="129"/>
    </row>
    <row r="436" spans="12:90" s="128" customFormat="1" x14ac:dyDescent="0.25">
      <c r="L436" s="129"/>
      <c r="S436" s="129"/>
      <c r="W436" s="130"/>
      <c r="X436" s="130"/>
      <c r="Y436" s="130"/>
      <c r="Z436" s="129"/>
      <c r="AH436" s="129"/>
      <c r="AO436" s="129"/>
      <c r="AV436" s="129"/>
      <c r="BC436" s="129"/>
      <c r="BF436" s="131"/>
      <c r="BJ436" s="129"/>
      <c r="BQ436" s="129"/>
      <c r="BX436" s="129"/>
      <c r="CD436" s="131"/>
      <c r="CL436" s="129"/>
    </row>
    <row r="437" spans="12:90" s="128" customFormat="1" x14ac:dyDescent="0.25">
      <c r="L437" s="129"/>
      <c r="S437" s="129"/>
      <c r="W437" s="130"/>
      <c r="X437" s="130"/>
      <c r="Y437" s="130"/>
      <c r="Z437" s="129"/>
      <c r="AH437" s="129"/>
      <c r="AO437" s="129"/>
      <c r="AV437" s="129"/>
      <c r="BC437" s="129"/>
      <c r="BF437" s="131"/>
      <c r="BJ437" s="129"/>
      <c r="BQ437" s="129"/>
      <c r="BX437" s="129"/>
      <c r="CD437" s="131"/>
      <c r="CL437" s="129"/>
    </row>
    <row r="438" spans="12:90" s="128" customFormat="1" x14ac:dyDescent="0.25">
      <c r="L438" s="129"/>
      <c r="S438" s="129"/>
      <c r="W438" s="130"/>
      <c r="X438" s="130"/>
      <c r="Y438" s="130"/>
      <c r="Z438" s="129"/>
      <c r="AH438" s="129"/>
      <c r="AO438" s="129"/>
      <c r="AV438" s="129"/>
      <c r="BC438" s="129"/>
      <c r="BF438" s="131"/>
      <c r="BJ438" s="129"/>
      <c r="BQ438" s="129"/>
      <c r="BX438" s="129"/>
      <c r="CD438" s="131"/>
      <c r="CL438" s="129"/>
    </row>
    <row r="439" spans="12:90" s="128" customFormat="1" x14ac:dyDescent="0.25">
      <c r="L439" s="129"/>
      <c r="S439" s="129"/>
      <c r="W439" s="130"/>
      <c r="X439" s="130"/>
      <c r="Y439" s="130"/>
      <c r="Z439" s="129"/>
      <c r="AH439" s="129"/>
      <c r="AO439" s="129"/>
      <c r="AV439" s="129"/>
      <c r="BC439" s="129"/>
      <c r="BF439" s="131"/>
      <c r="BJ439" s="129"/>
      <c r="BQ439" s="129"/>
      <c r="BX439" s="129"/>
      <c r="CD439" s="131"/>
      <c r="CL439" s="129"/>
    </row>
    <row r="440" spans="12:90" s="128" customFormat="1" x14ac:dyDescent="0.25">
      <c r="L440" s="129"/>
      <c r="S440" s="129"/>
      <c r="W440" s="130"/>
      <c r="X440" s="130"/>
      <c r="Y440" s="130"/>
      <c r="Z440" s="129"/>
      <c r="AH440" s="129"/>
      <c r="AO440" s="129"/>
      <c r="AV440" s="129"/>
      <c r="BC440" s="129"/>
      <c r="BF440" s="131"/>
      <c r="BJ440" s="129"/>
      <c r="BQ440" s="129"/>
      <c r="BX440" s="129"/>
      <c r="CD440" s="131"/>
      <c r="CL440" s="129"/>
    </row>
    <row r="441" spans="12:90" s="128" customFormat="1" x14ac:dyDescent="0.25">
      <c r="L441" s="129"/>
      <c r="S441" s="129"/>
      <c r="W441" s="130"/>
      <c r="X441" s="130"/>
      <c r="Y441" s="130"/>
      <c r="Z441" s="129"/>
      <c r="AH441" s="129"/>
      <c r="AO441" s="129"/>
      <c r="AV441" s="129"/>
      <c r="BC441" s="129"/>
      <c r="BF441" s="131"/>
      <c r="BJ441" s="129"/>
      <c r="BQ441" s="129"/>
      <c r="BX441" s="129"/>
      <c r="CD441" s="131"/>
      <c r="CL441" s="129"/>
    </row>
    <row r="442" spans="12:90" s="128" customFormat="1" x14ac:dyDescent="0.25">
      <c r="L442" s="129"/>
      <c r="S442" s="129"/>
      <c r="W442" s="130"/>
      <c r="X442" s="130"/>
      <c r="Y442" s="130"/>
      <c r="Z442" s="129"/>
      <c r="AH442" s="129"/>
      <c r="AO442" s="129"/>
      <c r="AV442" s="129"/>
      <c r="BC442" s="129"/>
      <c r="BF442" s="131"/>
      <c r="BJ442" s="129"/>
      <c r="BQ442" s="129"/>
      <c r="BX442" s="129"/>
      <c r="CD442" s="131"/>
      <c r="CL442" s="129"/>
    </row>
    <row r="443" spans="12:90" s="128" customFormat="1" x14ac:dyDescent="0.25">
      <c r="L443" s="129"/>
      <c r="S443" s="129"/>
      <c r="W443" s="130"/>
      <c r="X443" s="130"/>
      <c r="Y443" s="130"/>
      <c r="Z443" s="129"/>
      <c r="AH443" s="129"/>
      <c r="AO443" s="129"/>
      <c r="AV443" s="129"/>
      <c r="BC443" s="129"/>
      <c r="BF443" s="131"/>
      <c r="BJ443" s="129"/>
      <c r="BQ443" s="129"/>
      <c r="BX443" s="129"/>
      <c r="CD443" s="131"/>
      <c r="CL443" s="129"/>
    </row>
    <row r="444" spans="12:90" s="128" customFormat="1" x14ac:dyDescent="0.25">
      <c r="L444" s="129"/>
      <c r="S444" s="129"/>
      <c r="W444" s="130"/>
      <c r="X444" s="130"/>
      <c r="Y444" s="130"/>
      <c r="Z444" s="129"/>
      <c r="AH444" s="129"/>
      <c r="AO444" s="129"/>
      <c r="AV444" s="129"/>
      <c r="BC444" s="129"/>
      <c r="BF444" s="131"/>
      <c r="BJ444" s="129"/>
      <c r="BQ444" s="129"/>
      <c r="BX444" s="129"/>
      <c r="CD444" s="131"/>
      <c r="CL444" s="129"/>
    </row>
    <row r="445" spans="12:90" s="128" customFormat="1" x14ac:dyDescent="0.25">
      <c r="L445" s="129"/>
      <c r="S445" s="129"/>
      <c r="W445" s="130"/>
      <c r="X445" s="130"/>
      <c r="Y445" s="130"/>
      <c r="Z445" s="129"/>
      <c r="AH445" s="129"/>
      <c r="AO445" s="129"/>
      <c r="AV445" s="129"/>
      <c r="BC445" s="129"/>
      <c r="BF445" s="131"/>
      <c r="BJ445" s="129"/>
      <c r="BQ445" s="129"/>
      <c r="BX445" s="129"/>
      <c r="CD445" s="131"/>
      <c r="CL445" s="129"/>
    </row>
    <row r="446" spans="12:90" s="128" customFormat="1" x14ac:dyDescent="0.25">
      <c r="L446" s="129"/>
      <c r="S446" s="129"/>
      <c r="W446" s="130"/>
      <c r="X446" s="130"/>
      <c r="Y446" s="130"/>
      <c r="Z446" s="129"/>
      <c r="AH446" s="129"/>
      <c r="AO446" s="129"/>
      <c r="AV446" s="129"/>
      <c r="BC446" s="129"/>
      <c r="BF446" s="131"/>
      <c r="BJ446" s="129"/>
      <c r="BQ446" s="129"/>
      <c r="BX446" s="129"/>
      <c r="CD446" s="131"/>
      <c r="CL446" s="129"/>
    </row>
    <row r="447" spans="12:90" s="128" customFormat="1" x14ac:dyDescent="0.25">
      <c r="L447" s="129"/>
      <c r="S447" s="129"/>
      <c r="W447" s="130"/>
      <c r="X447" s="130"/>
      <c r="Y447" s="130"/>
      <c r="Z447" s="129"/>
      <c r="AH447" s="129"/>
      <c r="AO447" s="129"/>
      <c r="AV447" s="129"/>
      <c r="BC447" s="129"/>
      <c r="BF447" s="131"/>
      <c r="BJ447" s="129"/>
      <c r="BQ447" s="129"/>
      <c r="BX447" s="129"/>
      <c r="CD447" s="131"/>
      <c r="CL447" s="129"/>
    </row>
    <row r="448" spans="12:90" s="128" customFormat="1" x14ac:dyDescent="0.25">
      <c r="L448" s="129"/>
      <c r="S448" s="129"/>
      <c r="W448" s="130"/>
      <c r="X448" s="130"/>
      <c r="Y448" s="130"/>
      <c r="Z448" s="129"/>
      <c r="AH448" s="129"/>
      <c r="AO448" s="129"/>
      <c r="AV448" s="129"/>
      <c r="BC448" s="129"/>
      <c r="BF448" s="131"/>
      <c r="BJ448" s="129"/>
      <c r="BQ448" s="129"/>
      <c r="BX448" s="129"/>
      <c r="CD448" s="131"/>
      <c r="CL448" s="129"/>
    </row>
    <row r="449" spans="12:90" s="128" customFormat="1" x14ac:dyDescent="0.25">
      <c r="L449" s="129"/>
      <c r="S449" s="129"/>
      <c r="W449" s="130"/>
      <c r="X449" s="130"/>
      <c r="Y449" s="130"/>
      <c r="Z449" s="129"/>
      <c r="AH449" s="129"/>
      <c r="AO449" s="129"/>
      <c r="AV449" s="129"/>
      <c r="BC449" s="129"/>
      <c r="BF449" s="131"/>
      <c r="BJ449" s="129"/>
      <c r="BQ449" s="129"/>
      <c r="BX449" s="129"/>
      <c r="CD449" s="131"/>
      <c r="CL449" s="129"/>
    </row>
    <row r="450" spans="12:90" s="128" customFormat="1" x14ac:dyDescent="0.25">
      <c r="L450" s="129"/>
      <c r="S450" s="129"/>
      <c r="W450" s="130"/>
      <c r="X450" s="130"/>
      <c r="Y450" s="130"/>
      <c r="Z450" s="129"/>
      <c r="AH450" s="129"/>
      <c r="AO450" s="129"/>
      <c r="AV450" s="129"/>
      <c r="BC450" s="129"/>
      <c r="BF450" s="131"/>
      <c r="BJ450" s="129"/>
      <c r="BQ450" s="129"/>
      <c r="BX450" s="129"/>
      <c r="CD450" s="131"/>
      <c r="CL450" s="129"/>
    </row>
    <row r="451" spans="12:90" s="128" customFormat="1" x14ac:dyDescent="0.25">
      <c r="L451" s="129"/>
      <c r="S451" s="129"/>
      <c r="W451" s="130"/>
      <c r="X451" s="130"/>
      <c r="Y451" s="130"/>
      <c r="Z451" s="129"/>
      <c r="AH451" s="129"/>
      <c r="AO451" s="129"/>
      <c r="AV451" s="129"/>
      <c r="BC451" s="129"/>
      <c r="BF451" s="131"/>
      <c r="BJ451" s="129"/>
      <c r="BQ451" s="129"/>
      <c r="BX451" s="129"/>
      <c r="CD451" s="131"/>
      <c r="CL451" s="129"/>
    </row>
    <row r="452" spans="12:90" s="128" customFormat="1" x14ac:dyDescent="0.25">
      <c r="L452" s="129"/>
      <c r="S452" s="129"/>
      <c r="W452" s="130"/>
      <c r="X452" s="130"/>
      <c r="Y452" s="130"/>
      <c r="Z452" s="129"/>
      <c r="AH452" s="129"/>
      <c r="AO452" s="129"/>
      <c r="AV452" s="129"/>
      <c r="BC452" s="129"/>
      <c r="BF452" s="131"/>
      <c r="BJ452" s="129"/>
      <c r="BQ452" s="129"/>
      <c r="BX452" s="129"/>
      <c r="CD452" s="131"/>
      <c r="CL452" s="129"/>
    </row>
    <row r="453" spans="12:90" s="128" customFormat="1" x14ac:dyDescent="0.25">
      <c r="L453" s="129"/>
      <c r="S453" s="129"/>
      <c r="W453" s="130"/>
      <c r="X453" s="130"/>
      <c r="Y453" s="130"/>
      <c r="Z453" s="129"/>
      <c r="AH453" s="129"/>
      <c r="AO453" s="129"/>
      <c r="AV453" s="129"/>
      <c r="BC453" s="129"/>
      <c r="BF453" s="131"/>
      <c r="BJ453" s="129"/>
      <c r="BQ453" s="129"/>
      <c r="BX453" s="129"/>
      <c r="CD453" s="131"/>
      <c r="CL453" s="129"/>
    </row>
    <row r="454" spans="12:90" s="128" customFormat="1" x14ac:dyDescent="0.25">
      <c r="L454" s="129"/>
      <c r="S454" s="129"/>
      <c r="W454" s="130"/>
      <c r="X454" s="130"/>
      <c r="Y454" s="130"/>
      <c r="Z454" s="129"/>
      <c r="AH454" s="129"/>
      <c r="AO454" s="129"/>
      <c r="AV454" s="129"/>
      <c r="BC454" s="129"/>
      <c r="BF454" s="131"/>
      <c r="BJ454" s="129"/>
      <c r="BQ454" s="129"/>
      <c r="BX454" s="129"/>
      <c r="CD454" s="131"/>
      <c r="CL454" s="129"/>
    </row>
    <row r="455" spans="12:90" s="128" customFormat="1" x14ac:dyDescent="0.25">
      <c r="L455" s="129"/>
      <c r="S455" s="129"/>
      <c r="W455" s="130"/>
      <c r="X455" s="130"/>
      <c r="Y455" s="130"/>
      <c r="Z455" s="129"/>
      <c r="AH455" s="129"/>
      <c r="AO455" s="129"/>
      <c r="AV455" s="129"/>
      <c r="BC455" s="129"/>
      <c r="BF455" s="131"/>
      <c r="BJ455" s="129"/>
      <c r="BQ455" s="129"/>
      <c r="BX455" s="129"/>
      <c r="CD455" s="131"/>
      <c r="CL455" s="129"/>
    </row>
    <row r="456" spans="12:90" s="128" customFormat="1" x14ac:dyDescent="0.25">
      <c r="L456" s="129"/>
      <c r="S456" s="129"/>
      <c r="W456" s="130"/>
      <c r="X456" s="130"/>
      <c r="Y456" s="130"/>
      <c r="Z456" s="129"/>
      <c r="AH456" s="129"/>
      <c r="AO456" s="129"/>
      <c r="AV456" s="129"/>
      <c r="BC456" s="129"/>
      <c r="BF456" s="131"/>
      <c r="BJ456" s="129"/>
      <c r="BQ456" s="129"/>
      <c r="BX456" s="129"/>
      <c r="CD456" s="131"/>
      <c r="CL456" s="129"/>
    </row>
    <row r="457" spans="12:90" s="128" customFormat="1" x14ac:dyDescent="0.25">
      <c r="L457" s="129"/>
      <c r="S457" s="129"/>
      <c r="W457" s="130"/>
      <c r="X457" s="130"/>
      <c r="Y457" s="130"/>
      <c r="Z457" s="129"/>
      <c r="AH457" s="129"/>
      <c r="AO457" s="129"/>
      <c r="AV457" s="129"/>
      <c r="BC457" s="129"/>
      <c r="BF457" s="131"/>
      <c r="BJ457" s="129"/>
      <c r="BQ457" s="129"/>
      <c r="BX457" s="129"/>
      <c r="CD457" s="131"/>
      <c r="CL457" s="129"/>
    </row>
    <row r="458" spans="12:90" s="128" customFormat="1" x14ac:dyDescent="0.25">
      <c r="L458" s="129"/>
      <c r="S458" s="129"/>
      <c r="W458" s="130"/>
      <c r="X458" s="130"/>
      <c r="Y458" s="130"/>
      <c r="Z458" s="129"/>
      <c r="AH458" s="129"/>
      <c r="AO458" s="129"/>
      <c r="AV458" s="129"/>
      <c r="BC458" s="129"/>
      <c r="BF458" s="131"/>
      <c r="BJ458" s="129"/>
      <c r="BQ458" s="129"/>
      <c r="BX458" s="129"/>
      <c r="CD458" s="131"/>
      <c r="CL458" s="129"/>
    </row>
    <row r="459" spans="12:90" s="128" customFormat="1" x14ac:dyDescent="0.25">
      <c r="L459" s="129"/>
      <c r="S459" s="129"/>
      <c r="W459" s="130"/>
      <c r="X459" s="130"/>
      <c r="Y459" s="130"/>
      <c r="Z459" s="129"/>
      <c r="AH459" s="129"/>
      <c r="AO459" s="129"/>
      <c r="AV459" s="129"/>
      <c r="BC459" s="129"/>
      <c r="BF459" s="131"/>
      <c r="BJ459" s="129"/>
      <c r="BQ459" s="129"/>
      <c r="BX459" s="129"/>
      <c r="CD459" s="131"/>
      <c r="CL459" s="129"/>
    </row>
    <row r="460" spans="12:90" s="128" customFormat="1" x14ac:dyDescent="0.25">
      <c r="L460" s="129"/>
      <c r="S460" s="129"/>
      <c r="W460" s="130"/>
      <c r="X460" s="130"/>
      <c r="Y460" s="130"/>
      <c r="Z460" s="129"/>
      <c r="AH460" s="129"/>
      <c r="AO460" s="129"/>
      <c r="AV460" s="129"/>
      <c r="BC460" s="129"/>
      <c r="BF460" s="131"/>
      <c r="BJ460" s="129"/>
      <c r="BQ460" s="129"/>
      <c r="BX460" s="129"/>
      <c r="CD460" s="131"/>
      <c r="CL460" s="129"/>
    </row>
    <row r="461" spans="12:90" s="128" customFormat="1" x14ac:dyDescent="0.25">
      <c r="L461" s="129"/>
      <c r="S461" s="129"/>
      <c r="W461" s="130"/>
      <c r="X461" s="130"/>
      <c r="Y461" s="130"/>
      <c r="Z461" s="129"/>
      <c r="AH461" s="129"/>
      <c r="AO461" s="129"/>
      <c r="AV461" s="129"/>
      <c r="BC461" s="129"/>
      <c r="BF461" s="131"/>
      <c r="BJ461" s="129"/>
      <c r="BQ461" s="129"/>
      <c r="BX461" s="129"/>
      <c r="CD461" s="131"/>
      <c r="CL461" s="129"/>
    </row>
    <row r="462" spans="12:90" s="128" customFormat="1" x14ac:dyDescent="0.25">
      <c r="L462" s="129"/>
      <c r="S462" s="129"/>
      <c r="W462" s="130"/>
      <c r="X462" s="130"/>
      <c r="Y462" s="130"/>
      <c r="Z462" s="129"/>
      <c r="AH462" s="129"/>
      <c r="AO462" s="129"/>
      <c r="AV462" s="129"/>
      <c r="BC462" s="129"/>
      <c r="BF462" s="131"/>
      <c r="BJ462" s="129"/>
      <c r="BQ462" s="129"/>
      <c r="BX462" s="129"/>
      <c r="CD462" s="131"/>
      <c r="CL462" s="129"/>
    </row>
    <row r="463" spans="12:90" s="128" customFormat="1" x14ac:dyDescent="0.25">
      <c r="L463" s="129"/>
      <c r="S463" s="129"/>
      <c r="W463" s="130"/>
      <c r="X463" s="130"/>
      <c r="Y463" s="130"/>
      <c r="Z463" s="129"/>
      <c r="AH463" s="129"/>
      <c r="AO463" s="129"/>
      <c r="AV463" s="129"/>
      <c r="BC463" s="129"/>
      <c r="BF463" s="131"/>
      <c r="BJ463" s="129"/>
      <c r="BQ463" s="129"/>
      <c r="BX463" s="129"/>
      <c r="CD463" s="131"/>
      <c r="CL463" s="129"/>
    </row>
    <row r="464" spans="12:90" s="128" customFormat="1" x14ac:dyDescent="0.25">
      <c r="L464" s="129"/>
      <c r="S464" s="129"/>
      <c r="W464" s="130"/>
      <c r="X464" s="130"/>
      <c r="Y464" s="130"/>
      <c r="Z464" s="129"/>
      <c r="AH464" s="129"/>
      <c r="AO464" s="129"/>
      <c r="AV464" s="129"/>
      <c r="BC464" s="129"/>
      <c r="BF464" s="131"/>
      <c r="BJ464" s="129"/>
      <c r="BQ464" s="129"/>
      <c r="BX464" s="129"/>
      <c r="CD464" s="131"/>
      <c r="CL464" s="129"/>
    </row>
    <row r="465" spans="12:90" s="128" customFormat="1" x14ac:dyDescent="0.25">
      <c r="L465" s="129"/>
      <c r="S465" s="129"/>
      <c r="W465" s="130"/>
      <c r="X465" s="130"/>
      <c r="Y465" s="130"/>
      <c r="Z465" s="129"/>
      <c r="AH465" s="129"/>
      <c r="AO465" s="129"/>
      <c r="AV465" s="129"/>
      <c r="BC465" s="129"/>
      <c r="BF465" s="131"/>
      <c r="BJ465" s="129"/>
      <c r="BQ465" s="129"/>
      <c r="BX465" s="129"/>
      <c r="CD465" s="131"/>
      <c r="CL465" s="129"/>
    </row>
    <row r="466" spans="12:90" s="128" customFormat="1" x14ac:dyDescent="0.25">
      <c r="L466" s="129"/>
      <c r="S466" s="129"/>
      <c r="W466" s="130"/>
      <c r="X466" s="130"/>
      <c r="Y466" s="130"/>
      <c r="Z466" s="129"/>
      <c r="AH466" s="129"/>
      <c r="AO466" s="129"/>
      <c r="AV466" s="129"/>
      <c r="BC466" s="129"/>
      <c r="BF466" s="131"/>
      <c r="BJ466" s="129"/>
      <c r="BQ466" s="129"/>
      <c r="BX466" s="129"/>
      <c r="CD466" s="131"/>
      <c r="CL466" s="129"/>
    </row>
    <row r="467" spans="12:90" s="128" customFormat="1" x14ac:dyDescent="0.25">
      <c r="L467" s="129"/>
      <c r="S467" s="129"/>
      <c r="W467" s="130"/>
      <c r="X467" s="130"/>
      <c r="Y467" s="130"/>
      <c r="Z467" s="129"/>
      <c r="AH467" s="129"/>
      <c r="AO467" s="129"/>
      <c r="AV467" s="129"/>
      <c r="BC467" s="129"/>
      <c r="BF467" s="131"/>
      <c r="BJ467" s="129"/>
      <c r="BQ467" s="129"/>
      <c r="BX467" s="129"/>
      <c r="CD467" s="131"/>
      <c r="CL467" s="129"/>
    </row>
    <row r="468" spans="12:90" s="128" customFormat="1" x14ac:dyDescent="0.25">
      <c r="L468" s="129"/>
      <c r="S468" s="129"/>
      <c r="W468" s="130"/>
      <c r="X468" s="130"/>
      <c r="Y468" s="130"/>
      <c r="Z468" s="129"/>
      <c r="AH468" s="129"/>
      <c r="AO468" s="129"/>
      <c r="AV468" s="129"/>
      <c r="BC468" s="129"/>
      <c r="BF468" s="131"/>
      <c r="BJ468" s="129"/>
      <c r="BQ468" s="129"/>
      <c r="BX468" s="129"/>
      <c r="CD468" s="131"/>
      <c r="CL468" s="129"/>
    </row>
    <row r="469" spans="12:90" s="128" customFormat="1" x14ac:dyDescent="0.25">
      <c r="L469" s="129"/>
      <c r="S469" s="129"/>
      <c r="W469" s="130"/>
      <c r="X469" s="130"/>
      <c r="Y469" s="130"/>
      <c r="Z469" s="129"/>
      <c r="AH469" s="129"/>
      <c r="AO469" s="129"/>
      <c r="AV469" s="129"/>
      <c r="BC469" s="129"/>
      <c r="BF469" s="131"/>
      <c r="BJ469" s="129"/>
      <c r="BQ469" s="129"/>
      <c r="BX469" s="129"/>
      <c r="CD469" s="131"/>
      <c r="CL469" s="129"/>
    </row>
    <row r="470" spans="12:90" s="128" customFormat="1" x14ac:dyDescent="0.25">
      <c r="L470" s="129"/>
      <c r="S470" s="129"/>
      <c r="W470" s="130"/>
      <c r="X470" s="130"/>
      <c r="Y470" s="130"/>
      <c r="Z470" s="129"/>
      <c r="AH470" s="129"/>
      <c r="AO470" s="129"/>
      <c r="AV470" s="129"/>
      <c r="BC470" s="129"/>
      <c r="BF470" s="131"/>
      <c r="BJ470" s="129"/>
      <c r="BQ470" s="129"/>
      <c r="BX470" s="129"/>
      <c r="CD470" s="131"/>
      <c r="CL470" s="129"/>
    </row>
    <row r="471" spans="12:90" s="128" customFormat="1" x14ac:dyDescent="0.25">
      <c r="L471" s="129"/>
      <c r="S471" s="129"/>
      <c r="W471" s="130"/>
      <c r="X471" s="130"/>
      <c r="Y471" s="130"/>
      <c r="Z471" s="129"/>
      <c r="AH471" s="129"/>
      <c r="AO471" s="129"/>
      <c r="AV471" s="129"/>
      <c r="BC471" s="129"/>
      <c r="BF471" s="131"/>
      <c r="BJ471" s="129"/>
      <c r="BQ471" s="129"/>
      <c r="BX471" s="129"/>
      <c r="CD471" s="131"/>
      <c r="CL471" s="129"/>
    </row>
    <row r="472" spans="12:90" s="128" customFormat="1" x14ac:dyDescent="0.25">
      <c r="L472" s="129"/>
      <c r="S472" s="129"/>
      <c r="W472" s="130"/>
      <c r="X472" s="130"/>
      <c r="Y472" s="130"/>
      <c r="Z472" s="129"/>
      <c r="AH472" s="129"/>
      <c r="AO472" s="129"/>
      <c r="AV472" s="129"/>
      <c r="BC472" s="129"/>
      <c r="BF472" s="131"/>
      <c r="BJ472" s="129"/>
      <c r="BQ472" s="129"/>
      <c r="BX472" s="129"/>
      <c r="CD472" s="131"/>
      <c r="CL472" s="129"/>
    </row>
    <row r="473" spans="12:90" s="128" customFormat="1" x14ac:dyDescent="0.25">
      <c r="L473" s="129"/>
      <c r="S473" s="129"/>
      <c r="W473" s="130"/>
      <c r="X473" s="130"/>
      <c r="Y473" s="130"/>
      <c r="Z473" s="129"/>
      <c r="AH473" s="129"/>
      <c r="AO473" s="129"/>
      <c r="AV473" s="129"/>
      <c r="BC473" s="129"/>
      <c r="BF473" s="131"/>
      <c r="BJ473" s="129"/>
      <c r="BQ473" s="129"/>
      <c r="BX473" s="129"/>
      <c r="CD473" s="131"/>
      <c r="CL473" s="129"/>
    </row>
    <row r="474" spans="12:90" s="128" customFormat="1" x14ac:dyDescent="0.25">
      <c r="L474" s="129"/>
      <c r="S474" s="129"/>
      <c r="W474" s="130"/>
      <c r="X474" s="130"/>
      <c r="Y474" s="130"/>
      <c r="Z474" s="129"/>
      <c r="AH474" s="129"/>
      <c r="AO474" s="129"/>
      <c r="AV474" s="129"/>
      <c r="BC474" s="129"/>
      <c r="BF474" s="131"/>
      <c r="BJ474" s="129"/>
      <c r="BQ474" s="129"/>
      <c r="BX474" s="129"/>
      <c r="CD474" s="131"/>
      <c r="CL474" s="129"/>
    </row>
    <row r="475" spans="12:90" s="128" customFormat="1" x14ac:dyDescent="0.25">
      <c r="L475" s="129"/>
      <c r="S475" s="129"/>
      <c r="W475" s="130"/>
      <c r="X475" s="130"/>
      <c r="Y475" s="130"/>
      <c r="Z475" s="129"/>
      <c r="AH475" s="129"/>
      <c r="AO475" s="129"/>
      <c r="AV475" s="129"/>
      <c r="BC475" s="129"/>
      <c r="BF475" s="131"/>
      <c r="BJ475" s="129"/>
      <c r="BQ475" s="129"/>
      <c r="BX475" s="129"/>
      <c r="CD475" s="131"/>
      <c r="CL475" s="129"/>
    </row>
    <row r="476" spans="12:90" s="128" customFormat="1" x14ac:dyDescent="0.25">
      <c r="L476" s="129"/>
      <c r="S476" s="129"/>
      <c r="W476" s="130"/>
      <c r="X476" s="130"/>
      <c r="Y476" s="130"/>
      <c r="Z476" s="129"/>
      <c r="AH476" s="129"/>
      <c r="AO476" s="129"/>
      <c r="AV476" s="129"/>
      <c r="BC476" s="129"/>
      <c r="BF476" s="131"/>
      <c r="BJ476" s="129"/>
      <c r="BQ476" s="129"/>
      <c r="BX476" s="129"/>
      <c r="CD476" s="131"/>
      <c r="CL476" s="129"/>
    </row>
    <row r="477" spans="12:90" s="128" customFormat="1" x14ac:dyDescent="0.25">
      <c r="L477" s="129"/>
      <c r="S477" s="129"/>
      <c r="W477" s="130"/>
      <c r="X477" s="130"/>
      <c r="Y477" s="130"/>
      <c r="Z477" s="129"/>
      <c r="AH477" s="129"/>
      <c r="AO477" s="129"/>
      <c r="AV477" s="129"/>
      <c r="BC477" s="129"/>
      <c r="BF477" s="131"/>
      <c r="BJ477" s="129"/>
      <c r="BQ477" s="129"/>
      <c r="BX477" s="129"/>
      <c r="CD477" s="131"/>
      <c r="CL477" s="129"/>
    </row>
    <row r="478" spans="12:90" s="128" customFormat="1" x14ac:dyDescent="0.25">
      <c r="L478" s="129"/>
      <c r="S478" s="129"/>
      <c r="W478" s="130"/>
      <c r="X478" s="130"/>
      <c r="Y478" s="130"/>
      <c r="Z478" s="129"/>
      <c r="AH478" s="129"/>
      <c r="AO478" s="129"/>
      <c r="AV478" s="129"/>
      <c r="BC478" s="129"/>
      <c r="BF478" s="131"/>
      <c r="BJ478" s="129"/>
      <c r="BQ478" s="129"/>
      <c r="BX478" s="129"/>
      <c r="CD478" s="131"/>
      <c r="CL478" s="129"/>
    </row>
    <row r="479" spans="12:90" s="128" customFormat="1" x14ac:dyDescent="0.25">
      <c r="L479" s="129"/>
      <c r="S479" s="129"/>
      <c r="W479" s="130"/>
      <c r="X479" s="130"/>
      <c r="Y479" s="130"/>
      <c r="Z479" s="129"/>
      <c r="AH479" s="129"/>
      <c r="AO479" s="129"/>
      <c r="AV479" s="129"/>
      <c r="BC479" s="129"/>
      <c r="BF479" s="131"/>
      <c r="BJ479" s="129"/>
      <c r="BQ479" s="129"/>
      <c r="BX479" s="129"/>
      <c r="CD479" s="131"/>
      <c r="CL479" s="129"/>
    </row>
    <row r="480" spans="12:90" s="128" customFormat="1" x14ac:dyDescent="0.25">
      <c r="L480" s="129"/>
      <c r="S480" s="129"/>
      <c r="W480" s="130"/>
      <c r="X480" s="130"/>
      <c r="Y480" s="130"/>
      <c r="Z480" s="129"/>
      <c r="AH480" s="129"/>
      <c r="AO480" s="129"/>
      <c r="AV480" s="129"/>
      <c r="BC480" s="129"/>
      <c r="BF480" s="131"/>
      <c r="BJ480" s="129"/>
      <c r="BQ480" s="129"/>
      <c r="BX480" s="129"/>
      <c r="CD480" s="131"/>
      <c r="CL480" s="129"/>
    </row>
    <row r="481" spans="12:90" s="128" customFormat="1" x14ac:dyDescent="0.25">
      <c r="L481" s="129"/>
      <c r="S481" s="129"/>
      <c r="W481" s="130"/>
      <c r="X481" s="130"/>
      <c r="Y481" s="130"/>
      <c r="Z481" s="129"/>
      <c r="AH481" s="129"/>
      <c r="AO481" s="129"/>
      <c r="AV481" s="129"/>
      <c r="BC481" s="129"/>
      <c r="BF481" s="131"/>
      <c r="BJ481" s="129"/>
      <c r="BQ481" s="129"/>
      <c r="BX481" s="129"/>
      <c r="CD481" s="131"/>
      <c r="CL481" s="129"/>
    </row>
    <row r="482" spans="12:90" s="128" customFormat="1" x14ac:dyDescent="0.25">
      <c r="L482" s="129"/>
      <c r="S482" s="129"/>
      <c r="W482" s="130"/>
      <c r="X482" s="130"/>
      <c r="Y482" s="130"/>
      <c r="Z482" s="129"/>
      <c r="AH482" s="129"/>
      <c r="AO482" s="129"/>
      <c r="AV482" s="129"/>
      <c r="BC482" s="129"/>
      <c r="BF482" s="131"/>
      <c r="BJ482" s="129"/>
      <c r="BQ482" s="129"/>
      <c r="BX482" s="129"/>
      <c r="CD482" s="131"/>
      <c r="CL482" s="129"/>
    </row>
    <row r="483" spans="12:90" s="128" customFormat="1" x14ac:dyDescent="0.25">
      <c r="L483" s="129"/>
      <c r="S483" s="129"/>
      <c r="W483" s="130"/>
      <c r="X483" s="130"/>
      <c r="Y483" s="130"/>
      <c r="Z483" s="129"/>
      <c r="AH483" s="129"/>
      <c r="AO483" s="129"/>
      <c r="AV483" s="129"/>
      <c r="BC483" s="129"/>
      <c r="BF483" s="131"/>
      <c r="BJ483" s="129"/>
      <c r="BQ483" s="129"/>
      <c r="BX483" s="129"/>
      <c r="CD483" s="131"/>
      <c r="CL483" s="129"/>
    </row>
    <row r="484" spans="12:90" s="128" customFormat="1" x14ac:dyDescent="0.25">
      <c r="L484" s="129"/>
      <c r="S484" s="129"/>
      <c r="W484" s="130"/>
      <c r="X484" s="130"/>
      <c r="Y484" s="130"/>
      <c r="Z484" s="129"/>
      <c r="AH484" s="129"/>
      <c r="AO484" s="129"/>
      <c r="AV484" s="129"/>
      <c r="BC484" s="129"/>
      <c r="BF484" s="131"/>
      <c r="BJ484" s="129"/>
      <c r="BQ484" s="129"/>
      <c r="BX484" s="129"/>
      <c r="CD484" s="131"/>
      <c r="CL484" s="129"/>
    </row>
    <row r="485" spans="12:90" s="128" customFormat="1" x14ac:dyDescent="0.25">
      <c r="L485" s="129"/>
      <c r="S485" s="129"/>
      <c r="W485" s="130"/>
      <c r="X485" s="130"/>
      <c r="Y485" s="130"/>
      <c r="Z485" s="129"/>
      <c r="AH485" s="129"/>
      <c r="AO485" s="129"/>
      <c r="AV485" s="129"/>
      <c r="BC485" s="129"/>
      <c r="BF485" s="131"/>
      <c r="BJ485" s="129"/>
      <c r="BQ485" s="129"/>
      <c r="BX485" s="129"/>
      <c r="CD485" s="131"/>
      <c r="CL485" s="129"/>
    </row>
    <row r="486" spans="12:90" s="128" customFormat="1" x14ac:dyDescent="0.25">
      <c r="L486" s="129"/>
      <c r="S486" s="129"/>
      <c r="W486" s="130"/>
      <c r="X486" s="130"/>
      <c r="Y486" s="130"/>
      <c r="Z486" s="129"/>
      <c r="AH486" s="129"/>
      <c r="AO486" s="129"/>
      <c r="AV486" s="129"/>
      <c r="BC486" s="129"/>
      <c r="BF486" s="131"/>
      <c r="BJ486" s="129"/>
      <c r="BQ486" s="129"/>
      <c r="BX486" s="129"/>
      <c r="CD486" s="131"/>
      <c r="CL486" s="129"/>
    </row>
    <row r="487" spans="12:90" s="128" customFormat="1" x14ac:dyDescent="0.25">
      <c r="L487" s="129"/>
      <c r="S487" s="129"/>
      <c r="W487" s="130"/>
      <c r="X487" s="130"/>
      <c r="Y487" s="130"/>
      <c r="Z487" s="129"/>
      <c r="AH487" s="129"/>
      <c r="AO487" s="129"/>
      <c r="AV487" s="129"/>
      <c r="BC487" s="129"/>
      <c r="BF487" s="131"/>
      <c r="BJ487" s="129"/>
      <c r="BQ487" s="129"/>
      <c r="BX487" s="129"/>
      <c r="CD487" s="131"/>
      <c r="CL487" s="129"/>
    </row>
    <row r="488" spans="12:90" s="128" customFormat="1" x14ac:dyDescent="0.25">
      <c r="L488" s="129"/>
      <c r="S488" s="129"/>
      <c r="W488" s="130"/>
      <c r="X488" s="130"/>
      <c r="Y488" s="130"/>
      <c r="Z488" s="129"/>
      <c r="AH488" s="129"/>
      <c r="AO488" s="129"/>
      <c r="AV488" s="129"/>
      <c r="BC488" s="129"/>
      <c r="BF488" s="131"/>
      <c r="BJ488" s="129"/>
      <c r="BQ488" s="129"/>
      <c r="BX488" s="129"/>
      <c r="CD488" s="131"/>
      <c r="CL488" s="129"/>
    </row>
    <row r="489" spans="12:90" s="128" customFormat="1" x14ac:dyDescent="0.25">
      <c r="L489" s="129"/>
      <c r="S489" s="129"/>
      <c r="W489" s="130"/>
      <c r="X489" s="130"/>
      <c r="Y489" s="130"/>
      <c r="Z489" s="129"/>
      <c r="AH489" s="129"/>
      <c r="AO489" s="129"/>
      <c r="AV489" s="129"/>
      <c r="BC489" s="129"/>
      <c r="BF489" s="131"/>
      <c r="BJ489" s="129"/>
      <c r="BQ489" s="129"/>
      <c r="BX489" s="129"/>
      <c r="CD489" s="131"/>
      <c r="CL489" s="129"/>
    </row>
    <row r="490" spans="12:90" s="128" customFormat="1" x14ac:dyDescent="0.25">
      <c r="L490" s="129"/>
      <c r="S490" s="129"/>
      <c r="W490" s="130"/>
      <c r="X490" s="130"/>
      <c r="Y490" s="130"/>
      <c r="Z490" s="129"/>
      <c r="AH490" s="129"/>
      <c r="AO490" s="129"/>
      <c r="AV490" s="129"/>
      <c r="BC490" s="129"/>
      <c r="BF490" s="131"/>
      <c r="BJ490" s="129"/>
      <c r="BQ490" s="129"/>
      <c r="BX490" s="129"/>
      <c r="CD490" s="131"/>
      <c r="CL490" s="129"/>
    </row>
    <row r="491" spans="12:90" s="128" customFormat="1" x14ac:dyDescent="0.25">
      <c r="L491" s="129"/>
      <c r="S491" s="129"/>
      <c r="W491" s="130"/>
      <c r="X491" s="130"/>
      <c r="Y491" s="130"/>
      <c r="Z491" s="129"/>
      <c r="AH491" s="129"/>
      <c r="AO491" s="129"/>
      <c r="AV491" s="129"/>
      <c r="BC491" s="129"/>
      <c r="BF491" s="131"/>
      <c r="BJ491" s="129"/>
      <c r="BQ491" s="129"/>
      <c r="BX491" s="129"/>
      <c r="CD491" s="131"/>
      <c r="CL491" s="129"/>
    </row>
    <row r="492" spans="12:90" s="128" customFormat="1" x14ac:dyDescent="0.25">
      <c r="L492" s="129"/>
      <c r="S492" s="129"/>
      <c r="W492" s="130"/>
      <c r="X492" s="130"/>
      <c r="Y492" s="130"/>
      <c r="Z492" s="129"/>
      <c r="AH492" s="129"/>
      <c r="AO492" s="129"/>
      <c r="AV492" s="129"/>
      <c r="BC492" s="129"/>
      <c r="BF492" s="131"/>
      <c r="BJ492" s="129"/>
      <c r="BQ492" s="129"/>
      <c r="BX492" s="129"/>
      <c r="CD492" s="131"/>
      <c r="CL492" s="129"/>
    </row>
    <row r="493" spans="12:90" s="128" customFormat="1" x14ac:dyDescent="0.25">
      <c r="L493" s="129"/>
      <c r="S493" s="129"/>
      <c r="W493" s="130"/>
      <c r="X493" s="130"/>
      <c r="Y493" s="130"/>
      <c r="Z493" s="129"/>
      <c r="AH493" s="129"/>
      <c r="AO493" s="129"/>
      <c r="AV493" s="129"/>
      <c r="BC493" s="129"/>
      <c r="BF493" s="131"/>
      <c r="BJ493" s="129"/>
      <c r="BQ493" s="129"/>
      <c r="BX493" s="129"/>
      <c r="CD493" s="131"/>
      <c r="CL493" s="129"/>
    </row>
    <row r="494" spans="12:90" s="128" customFormat="1" x14ac:dyDescent="0.25">
      <c r="L494" s="129"/>
      <c r="S494" s="129"/>
      <c r="W494" s="130"/>
      <c r="X494" s="130"/>
      <c r="Y494" s="130"/>
      <c r="Z494" s="129"/>
      <c r="AH494" s="129"/>
      <c r="AO494" s="129"/>
      <c r="AV494" s="129"/>
      <c r="BC494" s="129"/>
      <c r="BF494" s="131"/>
      <c r="BJ494" s="129"/>
      <c r="BQ494" s="129"/>
      <c r="BX494" s="129"/>
      <c r="CD494" s="131"/>
      <c r="CL494" s="129"/>
    </row>
    <row r="495" spans="12:90" s="128" customFormat="1" x14ac:dyDescent="0.25">
      <c r="L495" s="129"/>
      <c r="S495" s="129"/>
      <c r="W495" s="130"/>
      <c r="X495" s="130"/>
      <c r="Y495" s="130"/>
      <c r="Z495" s="129"/>
      <c r="AH495" s="129"/>
      <c r="AO495" s="129"/>
      <c r="AV495" s="129"/>
      <c r="BC495" s="129"/>
      <c r="BF495" s="131"/>
      <c r="BJ495" s="129"/>
      <c r="BQ495" s="129"/>
      <c r="BX495" s="129"/>
      <c r="CD495" s="131"/>
      <c r="CL495" s="129"/>
    </row>
    <row r="496" spans="12:90" s="128" customFormat="1" x14ac:dyDescent="0.25">
      <c r="L496" s="129"/>
      <c r="S496" s="129"/>
      <c r="W496" s="130"/>
      <c r="X496" s="130"/>
      <c r="Y496" s="130"/>
      <c r="Z496" s="129"/>
      <c r="AH496" s="129"/>
      <c r="AO496" s="129"/>
      <c r="AV496" s="129"/>
      <c r="BC496" s="129"/>
      <c r="BF496" s="131"/>
      <c r="BJ496" s="129"/>
      <c r="BQ496" s="129"/>
      <c r="BX496" s="129"/>
      <c r="CD496" s="131"/>
      <c r="CL496" s="129"/>
    </row>
    <row r="497" spans="12:90" s="128" customFormat="1" x14ac:dyDescent="0.25">
      <c r="L497" s="129"/>
      <c r="S497" s="129"/>
      <c r="W497" s="130"/>
      <c r="X497" s="130"/>
      <c r="Y497" s="130"/>
      <c r="Z497" s="129"/>
      <c r="AH497" s="129"/>
      <c r="AO497" s="129"/>
      <c r="AV497" s="129"/>
      <c r="BC497" s="129"/>
      <c r="BF497" s="131"/>
      <c r="BJ497" s="129"/>
      <c r="BQ497" s="129"/>
      <c r="BX497" s="129"/>
      <c r="CD497" s="131"/>
      <c r="CL497" s="129"/>
    </row>
    <row r="498" spans="12:90" s="128" customFormat="1" x14ac:dyDescent="0.25">
      <c r="L498" s="129"/>
      <c r="S498" s="129"/>
      <c r="W498" s="130"/>
      <c r="X498" s="130"/>
      <c r="Y498" s="130"/>
      <c r="Z498" s="129"/>
      <c r="AH498" s="129"/>
      <c r="AO498" s="129"/>
      <c r="AV498" s="129"/>
      <c r="BC498" s="129"/>
      <c r="BF498" s="131"/>
      <c r="BJ498" s="129"/>
      <c r="BQ498" s="129"/>
      <c r="BX498" s="129"/>
      <c r="CD498" s="131"/>
      <c r="CL498" s="129"/>
    </row>
    <row r="499" spans="12:90" s="128" customFormat="1" x14ac:dyDescent="0.25">
      <c r="L499" s="129"/>
      <c r="S499" s="129"/>
      <c r="W499" s="130"/>
      <c r="X499" s="130"/>
      <c r="Y499" s="130"/>
      <c r="Z499" s="129"/>
      <c r="AH499" s="129"/>
      <c r="AO499" s="129"/>
      <c r="AV499" s="129"/>
      <c r="BC499" s="129"/>
      <c r="BF499" s="131"/>
      <c r="BJ499" s="129"/>
      <c r="BQ499" s="129"/>
      <c r="BX499" s="129"/>
      <c r="CD499" s="131"/>
      <c r="CL499" s="129"/>
    </row>
    <row r="500" spans="12:90" s="128" customFormat="1" x14ac:dyDescent="0.25">
      <c r="L500" s="129"/>
      <c r="S500" s="129"/>
      <c r="W500" s="130"/>
      <c r="X500" s="130"/>
      <c r="Y500" s="130"/>
      <c r="Z500" s="129"/>
      <c r="AH500" s="129"/>
      <c r="AO500" s="129"/>
      <c r="AV500" s="129"/>
      <c r="BC500" s="129"/>
      <c r="BF500" s="131"/>
      <c r="BJ500" s="129"/>
      <c r="BQ500" s="129"/>
      <c r="BX500" s="129"/>
      <c r="CD500" s="131"/>
      <c r="CL500" s="129"/>
    </row>
    <row r="501" spans="12:90" s="128" customFormat="1" x14ac:dyDescent="0.25">
      <c r="L501" s="129"/>
      <c r="S501" s="129"/>
      <c r="W501" s="130"/>
      <c r="X501" s="130"/>
      <c r="Y501" s="130"/>
      <c r="Z501" s="129"/>
      <c r="AH501" s="129"/>
      <c r="AO501" s="129"/>
      <c r="AV501" s="129"/>
      <c r="BC501" s="129"/>
      <c r="BF501" s="131"/>
      <c r="BJ501" s="129"/>
      <c r="BQ501" s="129"/>
      <c r="BX501" s="129"/>
      <c r="CD501" s="131"/>
      <c r="CL501" s="129"/>
    </row>
    <row r="502" spans="12:90" s="128" customFormat="1" x14ac:dyDescent="0.25">
      <c r="L502" s="129"/>
      <c r="S502" s="129"/>
      <c r="W502" s="130"/>
      <c r="X502" s="130"/>
      <c r="Y502" s="130"/>
      <c r="Z502" s="129"/>
      <c r="AH502" s="129"/>
      <c r="AO502" s="129"/>
      <c r="AV502" s="129"/>
      <c r="BC502" s="129"/>
      <c r="BF502" s="131"/>
      <c r="BJ502" s="129"/>
      <c r="BQ502" s="129"/>
      <c r="BX502" s="129"/>
      <c r="CD502" s="131"/>
      <c r="CL502" s="129"/>
    </row>
    <row r="503" spans="12:90" s="128" customFormat="1" x14ac:dyDescent="0.25">
      <c r="L503" s="129"/>
      <c r="S503" s="129"/>
      <c r="W503" s="130"/>
      <c r="X503" s="130"/>
      <c r="Y503" s="130"/>
      <c r="Z503" s="129"/>
      <c r="AH503" s="129"/>
      <c r="AO503" s="129"/>
      <c r="AV503" s="129"/>
      <c r="BC503" s="129"/>
      <c r="BF503" s="131"/>
      <c r="BJ503" s="129"/>
      <c r="BQ503" s="129"/>
      <c r="BX503" s="129"/>
      <c r="CD503" s="131"/>
      <c r="CL503" s="129"/>
    </row>
    <row r="504" spans="12:90" s="128" customFormat="1" x14ac:dyDescent="0.25">
      <c r="L504" s="129"/>
      <c r="S504" s="129"/>
      <c r="W504" s="130"/>
      <c r="X504" s="130"/>
      <c r="Y504" s="130"/>
      <c r="Z504" s="129"/>
      <c r="AH504" s="129"/>
      <c r="AO504" s="129"/>
      <c r="AV504" s="129"/>
      <c r="BC504" s="129"/>
      <c r="BF504" s="131"/>
      <c r="BJ504" s="129"/>
      <c r="BQ504" s="129"/>
      <c r="BX504" s="129"/>
      <c r="CD504" s="131"/>
      <c r="CL504" s="129"/>
    </row>
    <row r="505" spans="12:90" s="128" customFormat="1" x14ac:dyDescent="0.25">
      <c r="L505" s="129"/>
      <c r="S505" s="129"/>
      <c r="W505" s="130"/>
      <c r="X505" s="130"/>
      <c r="Y505" s="130"/>
      <c r="Z505" s="129"/>
      <c r="AH505" s="129"/>
      <c r="AO505" s="129"/>
      <c r="AV505" s="129"/>
      <c r="BC505" s="129"/>
      <c r="BF505" s="131"/>
      <c r="BJ505" s="129"/>
      <c r="BQ505" s="129"/>
      <c r="BX505" s="129"/>
      <c r="CD505" s="131"/>
      <c r="CL505" s="129"/>
    </row>
    <row r="506" spans="12:90" s="128" customFormat="1" x14ac:dyDescent="0.25">
      <c r="L506" s="129"/>
      <c r="S506" s="129"/>
      <c r="W506" s="130"/>
      <c r="X506" s="130"/>
      <c r="Y506" s="130"/>
      <c r="Z506" s="129"/>
      <c r="AH506" s="129"/>
      <c r="AO506" s="129"/>
      <c r="AV506" s="129"/>
      <c r="BC506" s="129"/>
      <c r="BF506" s="131"/>
      <c r="BJ506" s="129"/>
      <c r="BQ506" s="129"/>
      <c r="BX506" s="129"/>
      <c r="CD506" s="131"/>
      <c r="CL506" s="129"/>
    </row>
    <row r="507" spans="12:90" s="128" customFormat="1" x14ac:dyDescent="0.25">
      <c r="L507" s="129"/>
      <c r="S507" s="129"/>
      <c r="W507" s="130"/>
      <c r="X507" s="130"/>
      <c r="Y507" s="130"/>
      <c r="Z507" s="129"/>
      <c r="AH507" s="129"/>
      <c r="AO507" s="129"/>
      <c r="AV507" s="129"/>
      <c r="BC507" s="129"/>
      <c r="BF507" s="131"/>
      <c r="BJ507" s="129"/>
      <c r="BQ507" s="129"/>
      <c r="BX507" s="129"/>
      <c r="CD507" s="131"/>
      <c r="CL507" s="129"/>
    </row>
    <row r="508" spans="12:90" s="128" customFormat="1" x14ac:dyDescent="0.25">
      <c r="L508" s="129"/>
      <c r="S508" s="129"/>
      <c r="W508" s="130"/>
      <c r="X508" s="130"/>
      <c r="Y508" s="130"/>
      <c r="Z508" s="129"/>
      <c r="AH508" s="129"/>
      <c r="AO508" s="129"/>
      <c r="AV508" s="129"/>
      <c r="BC508" s="129"/>
      <c r="BF508" s="131"/>
      <c r="BJ508" s="129"/>
      <c r="BQ508" s="129"/>
      <c r="BX508" s="129"/>
      <c r="CD508" s="131"/>
      <c r="CL508" s="129"/>
    </row>
    <row r="509" spans="12:90" s="128" customFormat="1" x14ac:dyDescent="0.25">
      <c r="L509" s="129"/>
      <c r="S509" s="129"/>
      <c r="W509" s="130"/>
      <c r="X509" s="130"/>
      <c r="Y509" s="130"/>
      <c r="Z509" s="129"/>
      <c r="AH509" s="129"/>
      <c r="AO509" s="129"/>
      <c r="AV509" s="129"/>
      <c r="BC509" s="129"/>
      <c r="BF509" s="131"/>
      <c r="BJ509" s="129"/>
      <c r="BQ509" s="129"/>
      <c r="BX509" s="129"/>
      <c r="CD509" s="131"/>
      <c r="CL509" s="129"/>
    </row>
    <row r="510" spans="12:90" s="128" customFormat="1" x14ac:dyDescent="0.25">
      <c r="L510" s="129"/>
      <c r="S510" s="129"/>
      <c r="W510" s="130"/>
      <c r="X510" s="130"/>
      <c r="Y510" s="130"/>
      <c r="Z510" s="129"/>
      <c r="AH510" s="129"/>
      <c r="AO510" s="129"/>
      <c r="AV510" s="129"/>
      <c r="BC510" s="129"/>
      <c r="BF510" s="131"/>
      <c r="BJ510" s="129"/>
      <c r="BQ510" s="129"/>
      <c r="BX510" s="129"/>
      <c r="CD510" s="131"/>
      <c r="CL510" s="129"/>
    </row>
    <row r="511" spans="12:90" s="128" customFormat="1" x14ac:dyDescent="0.25">
      <c r="L511" s="129"/>
      <c r="S511" s="129"/>
      <c r="W511" s="130"/>
      <c r="X511" s="130"/>
      <c r="Y511" s="130"/>
      <c r="Z511" s="129"/>
      <c r="AH511" s="129"/>
      <c r="AO511" s="129"/>
      <c r="AV511" s="129"/>
      <c r="BC511" s="129"/>
      <c r="BF511" s="131"/>
      <c r="BJ511" s="129"/>
      <c r="BQ511" s="129"/>
      <c r="BX511" s="129"/>
      <c r="CD511" s="131"/>
      <c r="CL511" s="129"/>
    </row>
    <row r="512" spans="12:90" s="128" customFormat="1" x14ac:dyDescent="0.25">
      <c r="L512" s="129"/>
      <c r="S512" s="129"/>
      <c r="W512" s="130"/>
      <c r="X512" s="130"/>
      <c r="Y512" s="130"/>
      <c r="Z512" s="129"/>
      <c r="AH512" s="129"/>
      <c r="AO512" s="129"/>
      <c r="AV512" s="129"/>
      <c r="BC512" s="129"/>
      <c r="BF512" s="131"/>
      <c r="BJ512" s="129"/>
      <c r="BQ512" s="129"/>
      <c r="BX512" s="129"/>
      <c r="CD512" s="131"/>
      <c r="CL512" s="129"/>
    </row>
    <row r="513" spans="12:90" s="128" customFormat="1" x14ac:dyDescent="0.25">
      <c r="L513" s="129"/>
      <c r="S513" s="129"/>
      <c r="W513" s="130"/>
      <c r="X513" s="130"/>
      <c r="Y513" s="130"/>
      <c r="Z513" s="129"/>
      <c r="AH513" s="129"/>
      <c r="AO513" s="129"/>
      <c r="AV513" s="129"/>
      <c r="BC513" s="129"/>
      <c r="BF513" s="131"/>
      <c r="BJ513" s="129"/>
      <c r="BQ513" s="129"/>
      <c r="BX513" s="129"/>
      <c r="CD513" s="131"/>
      <c r="CL513" s="129"/>
    </row>
    <row r="514" spans="12:90" s="128" customFormat="1" x14ac:dyDescent="0.25">
      <c r="L514" s="129"/>
      <c r="S514" s="129"/>
      <c r="W514" s="130"/>
      <c r="X514" s="130"/>
      <c r="Y514" s="130"/>
      <c r="Z514" s="129"/>
      <c r="AH514" s="129"/>
      <c r="AO514" s="129"/>
      <c r="AV514" s="129"/>
      <c r="BC514" s="129"/>
      <c r="BF514" s="131"/>
      <c r="BJ514" s="129"/>
      <c r="BQ514" s="129"/>
      <c r="BX514" s="129"/>
      <c r="CD514" s="131"/>
      <c r="CL514" s="129"/>
    </row>
    <row r="515" spans="12:90" s="128" customFormat="1" x14ac:dyDescent="0.25">
      <c r="L515" s="129"/>
      <c r="S515" s="129"/>
      <c r="W515" s="130"/>
      <c r="X515" s="130"/>
      <c r="Y515" s="130"/>
      <c r="Z515" s="129"/>
      <c r="AH515" s="129"/>
      <c r="AO515" s="129"/>
      <c r="AV515" s="129"/>
      <c r="BC515" s="129"/>
      <c r="BF515" s="131"/>
      <c r="BJ515" s="129"/>
      <c r="BQ515" s="129"/>
      <c r="BX515" s="129"/>
      <c r="CD515" s="131"/>
      <c r="CL515" s="129"/>
    </row>
    <row r="516" spans="12:90" s="128" customFormat="1" x14ac:dyDescent="0.25">
      <c r="L516" s="129"/>
      <c r="S516" s="129"/>
      <c r="W516" s="130"/>
      <c r="X516" s="130"/>
      <c r="Y516" s="130"/>
      <c r="Z516" s="129"/>
      <c r="AH516" s="129"/>
      <c r="AO516" s="129"/>
      <c r="AV516" s="129"/>
      <c r="BC516" s="129"/>
      <c r="BF516" s="131"/>
      <c r="BJ516" s="129"/>
      <c r="BQ516" s="129"/>
      <c r="BX516" s="129"/>
      <c r="CD516" s="131"/>
      <c r="CL516" s="129"/>
    </row>
    <row r="517" spans="12:90" s="128" customFormat="1" x14ac:dyDescent="0.25">
      <c r="L517" s="129"/>
      <c r="S517" s="129"/>
      <c r="W517" s="130"/>
      <c r="X517" s="130"/>
      <c r="Y517" s="130"/>
      <c r="Z517" s="129"/>
      <c r="AH517" s="129"/>
      <c r="AO517" s="129"/>
      <c r="AV517" s="129"/>
      <c r="BC517" s="129"/>
      <c r="BF517" s="131"/>
      <c r="BJ517" s="129"/>
      <c r="BQ517" s="129"/>
      <c r="BX517" s="129"/>
      <c r="CD517" s="131"/>
      <c r="CL517" s="129"/>
    </row>
    <row r="518" spans="12:90" s="128" customFormat="1" x14ac:dyDescent="0.25">
      <c r="L518" s="129"/>
      <c r="S518" s="129"/>
      <c r="W518" s="130"/>
      <c r="X518" s="130"/>
      <c r="Y518" s="130"/>
      <c r="Z518" s="129"/>
      <c r="AH518" s="129"/>
      <c r="AO518" s="129"/>
      <c r="AV518" s="129"/>
      <c r="BC518" s="129"/>
      <c r="BF518" s="131"/>
      <c r="BJ518" s="129"/>
      <c r="BQ518" s="129"/>
      <c r="BX518" s="129"/>
      <c r="CD518" s="131"/>
      <c r="CL518" s="129"/>
    </row>
    <row r="519" spans="12:90" s="128" customFormat="1" x14ac:dyDescent="0.25">
      <c r="L519" s="129"/>
      <c r="S519" s="129"/>
      <c r="W519" s="130"/>
      <c r="X519" s="130"/>
      <c r="Y519" s="130"/>
      <c r="Z519" s="129"/>
      <c r="AH519" s="129"/>
      <c r="AO519" s="129"/>
      <c r="AV519" s="129"/>
      <c r="BC519" s="129"/>
      <c r="BF519" s="131"/>
      <c r="BJ519" s="129"/>
      <c r="BQ519" s="129"/>
      <c r="BX519" s="129"/>
      <c r="CD519" s="131"/>
      <c r="CL519" s="129"/>
    </row>
    <row r="520" spans="12:90" s="128" customFormat="1" x14ac:dyDescent="0.25">
      <c r="L520" s="129"/>
      <c r="S520" s="129"/>
      <c r="W520" s="130"/>
      <c r="X520" s="130"/>
      <c r="Y520" s="130"/>
      <c r="Z520" s="129"/>
      <c r="AH520" s="129"/>
      <c r="AO520" s="129"/>
      <c r="AV520" s="129"/>
      <c r="BC520" s="129"/>
      <c r="BF520" s="131"/>
      <c r="BJ520" s="129"/>
      <c r="BQ520" s="129"/>
      <c r="BX520" s="129"/>
      <c r="CD520" s="131"/>
      <c r="CL520" s="129"/>
    </row>
    <row r="521" spans="12:90" s="128" customFormat="1" x14ac:dyDescent="0.25">
      <c r="L521" s="129"/>
      <c r="S521" s="129"/>
      <c r="W521" s="130"/>
      <c r="X521" s="130"/>
      <c r="Y521" s="130"/>
      <c r="Z521" s="129"/>
      <c r="AH521" s="129"/>
      <c r="AO521" s="129"/>
      <c r="AV521" s="129"/>
      <c r="BC521" s="129"/>
      <c r="BF521" s="131"/>
      <c r="BJ521" s="129"/>
      <c r="BQ521" s="129"/>
      <c r="BX521" s="129"/>
      <c r="CD521" s="131"/>
      <c r="CL521" s="129"/>
    </row>
    <row r="522" spans="12:90" s="128" customFormat="1" x14ac:dyDescent="0.25">
      <c r="L522" s="129"/>
      <c r="S522" s="129"/>
      <c r="W522" s="130"/>
      <c r="X522" s="130"/>
      <c r="Y522" s="130"/>
      <c r="Z522" s="129"/>
      <c r="AH522" s="129"/>
      <c r="AO522" s="129"/>
      <c r="AV522" s="129"/>
      <c r="BC522" s="129"/>
      <c r="BF522" s="131"/>
      <c r="BJ522" s="129"/>
      <c r="BQ522" s="129"/>
      <c r="BX522" s="129"/>
      <c r="CD522" s="131"/>
      <c r="CL522" s="129"/>
    </row>
    <row r="523" spans="12:90" s="128" customFormat="1" x14ac:dyDescent="0.25">
      <c r="L523" s="129"/>
      <c r="S523" s="129"/>
      <c r="W523" s="130"/>
      <c r="X523" s="130"/>
      <c r="Y523" s="130"/>
      <c r="Z523" s="129"/>
      <c r="AH523" s="129"/>
      <c r="AO523" s="129"/>
      <c r="AV523" s="129"/>
      <c r="BC523" s="129"/>
      <c r="BF523" s="131"/>
      <c r="BJ523" s="129"/>
      <c r="BQ523" s="129"/>
      <c r="BX523" s="129"/>
      <c r="CD523" s="131"/>
      <c r="CL523" s="129"/>
    </row>
    <row r="524" spans="12:90" s="128" customFormat="1" x14ac:dyDescent="0.25">
      <c r="L524" s="129"/>
      <c r="S524" s="129"/>
      <c r="W524" s="130"/>
      <c r="X524" s="130"/>
      <c r="Y524" s="130"/>
      <c r="Z524" s="129"/>
      <c r="AH524" s="129"/>
      <c r="AO524" s="129"/>
      <c r="AV524" s="129"/>
      <c r="BC524" s="129"/>
      <c r="BF524" s="131"/>
      <c r="BJ524" s="129"/>
      <c r="BQ524" s="129"/>
      <c r="BX524" s="129"/>
      <c r="CD524" s="131"/>
      <c r="CL524" s="129"/>
    </row>
    <row r="525" spans="12:90" s="128" customFormat="1" x14ac:dyDescent="0.25">
      <c r="L525" s="129"/>
      <c r="S525" s="129"/>
      <c r="W525" s="130"/>
      <c r="X525" s="130"/>
      <c r="Y525" s="130"/>
      <c r="Z525" s="129"/>
      <c r="AH525" s="129"/>
      <c r="AO525" s="129"/>
      <c r="AV525" s="129"/>
      <c r="BC525" s="129"/>
      <c r="BF525" s="131"/>
      <c r="BJ525" s="129"/>
      <c r="BQ525" s="129"/>
      <c r="BX525" s="129"/>
      <c r="CD525" s="131"/>
      <c r="CL525" s="129"/>
    </row>
    <row r="526" spans="12:90" s="128" customFormat="1" x14ac:dyDescent="0.25">
      <c r="L526" s="129"/>
      <c r="S526" s="129"/>
      <c r="W526" s="130"/>
      <c r="X526" s="130"/>
      <c r="Y526" s="130"/>
      <c r="Z526" s="129"/>
      <c r="AH526" s="129"/>
      <c r="AO526" s="129"/>
      <c r="AV526" s="129"/>
      <c r="BC526" s="129"/>
      <c r="BF526" s="131"/>
      <c r="BJ526" s="129"/>
      <c r="BQ526" s="129"/>
      <c r="BX526" s="129"/>
      <c r="CD526" s="131"/>
      <c r="CL526" s="129"/>
    </row>
    <row r="527" spans="12:90" s="128" customFormat="1" x14ac:dyDescent="0.25">
      <c r="L527" s="129"/>
      <c r="S527" s="129"/>
      <c r="W527" s="130"/>
      <c r="X527" s="130"/>
      <c r="Y527" s="130"/>
      <c r="Z527" s="129"/>
      <c r="AH527" s="129"/>
      <c r="AO527" s="129"/>
      <c r="AV527" s="129"/>
      <c r="BC527" s="129"/>
      <c r="BF527" s="131"/>
      <c r="BJ527" s="129"/>
      <c r="BQ527" s="129"/>
      <c r="BX527" s="129"/>
      <c r="CD527" s="131"/>
      <c r="CL527" s="129"/>
    </row>
    <row r="528" spans="12:90" s="128" customFormat="1" x14ac:dyDescent="0.25">
      <c r="L528" s="129"/>
      <c r="S528" s="129"/>
      <c r="W528" s="130"/>
      <c r="X528" s="130"/>
      <c r="Y528" s="130"/>
      <c r="Z528" s="129"/>
      <c r="AH528" s="129"/>
      <c r="AO528" s="129"/>
      <c r="AV528" s="129"/>
      <c r="BC528" s="129"/>
      <c r="BF528" s="131"/>
      <c r="BJ528" s="129"/>
      <c r="BQ528" s="129"/>
      <c r="BX528" s="129"/>
      <c r="CD528" s="131"/>
      <c r="CL528" s="129"/>
    </row>
    <row r="529" spans="12:90" s="128" customFormat="1" x14ac:dyDescent="0.25">
      <c r="L529" s="129"/>
      <c r="S529" s="129"/>
      <c r="W529" s="130"/>
      <c r="X529" s="130"/>
      <c r="Y529" s="130"/>
      <c r="Z529" s="129"/>
      <c r="AH529" s="129"/>
      <c r="AO529" s="129"/>
      <c r="AV529" s="129"/>
      <c r="BC529" s="129"/>
      <c r="BF529" s="131"/>
      <c r="BJ529" s="129"/>
      <c r="BQ529" s="129"/>
      <c r="BX529" s="129"/>
      <c r="CD529" s="131"/>
      <c r="CL529" s="129"/>
    </row>
    <row r="530" spans="12:90" s="128" customFormat="1" x14ac:dyDescent="0.25">
      <c r="L530" s="129"/>
      <c r="S530" s="129"/>
      <c r="W530" s="130"/>
      <c r="X530" s="130"/>
      <c r="Y530" s="130"/>
      <c r="Z530" s="129"/>
      <c r="AH530" s="129"/>
      <c r="AO530" s="129"/>
      <c r="AV530" s="129"/>
      <c r="BC530" s="129"/>
      <c r="BF530" s="131"/>
      <c r="BJ530" s="129"/>
      <c r="BQ530" s="129"/>
      <c r="BX530" s="129"/>
      <c r="CD530" s="131"/>
      <c r="CL530" s="129"/>
    </row>
    <row r="531" spans="12:90" s="128" customFormat="1" x14ac:dyDescent="0.25">
      <c r="L531" s="129"/>
      <c r="S531" s="129"/>
      <c r="W531" s="130"/>
      <c r="X531" s="130"/>
      <c r="Y531" s="130"/>
      <c r="Z531" s="129"/>
      <c r="AH531" s="129"/>
      <c r="AO531" s="129"/>
      <c r="AV531" s="129"/>
      <c r="BC531" s="129"/>
      <c r="BF531" s="131"/>
      <c r="BJ531" s="129"/>
      <c r="BQ531" s="129"/>
      <c r="BX531" s="129"/>
      <c r="CD531" s="131"/>
      <c r="CL531" s="129"/>
    </row>
    <row r="532" spans="12:90" s="128" customFormat="1" x14ac:dyDescent="0.25">
      <c r="L532" s="129"/>
      <c r="S532" s="129"/>
      <c r="W532" s="130"/>
      <c r="X532" s="130"/>
      <c r="Y532" s="130"/>
      <c r="Z532" s="129"/>
      <c r="AH532" s="129"/>
      <c r="AO532" s="129"/>
      <c r="AV532" s="129"/>
      <c r="BC532" s="129"/>
      <c r="BF532" s="131"/>
      <c r="BJ532" s="129"/>
      <c r="BQ532" s="129"/>
      <c r="BX532" s="129"/>
      <c r="CD532" s="131"/>
      <c r="CL532" s="129"/>
    </row>
    <row r="533" spans="12:90" s="128" customFormat="1" x14ac:dyDescent="0.25">
      <c r="L533" s="129"/>
      <c r="S533" s="129"/>
      <c r="W533" s="130"/>
      <c r="X533" s="130"/>
      <c r="Y533" s="130"/>
      <c r="Z533" s="129"/>
      <c r="AH533" s="129"/>
      <c r="AO533" s="129"/>
      <c r="AV533" s="129"/>
      <c r="BC533" s="129"/>
      <c r="BF533" s="131"/>
      <c r="BJ533" s="129"/>
      <c r="BQ533" s="129"/>
      <c r="BX533" s="129"/>
      <c r="CD533" s="131"/>
      <c r="CL533" s="129"/>
    </row>
    <row r="534" spans="12:90" s="128" customFormat="1" x14ac:dyDescent="0.25">
      <c r="L534" s="129"/>
      <c r="S534" s="129"/>
      <c r="W534" s="130"/>
      <c r="X534" s="130"/>
      <c r="Y534" s="130"/>
      <c r="Z534" s="129"/>
      <c r="AH534" s="129"/>
      <c r="AO534" s="129"/>
      <c r="AV534" s="129"/>
      <c r="BC534" s="129"/>
      <c r="BF534" s="131"/>
      <c r="BJ534" s="129"/>
      <c r="BQ534" s="129"/>
      <c r="BX534" s="129"/>
      <c r="CD534" s="131"/>
      <c r="CL534" s="129"/>
    </row>
    <row r="535" spans="12:90" s="128" customFormat="1" x14ac:dyDescent="0.25">
      <c r="L535" s="129"/>
      <c r="S535" s="129"/>
      <c r="W535" s="130"/>
      <c r="X535" s="130"/>
      <c r="Y535" s="130"/>
      <c r="Z535" s="129"/>
      <c r="AH535" s="129"/>
      <c r="AO535" s="129"/>
      <c r="AV535" s="129"/>
      <c r="BC535" s="129"/>
      <c r="BF535" s="131"/>
      <c r="BJ535" s="129"/>
      <c r="BQ535" s="129"/>
      <c r="BX535" s="129"/>
      <c r="CD535" s="131"/>
      <c r="CL535" s="129"/>
    </row>
    <row r="536" spans="12:90" s="128" customFormat="1" x14ac:dyDescent="0.25">
      <c r="L536" s="129"/>
      <c r="S536" s="129"/>
      <c r="W536" s="130"/>
      <c r="X536" s="130"/>
      <c r="Y536" s="130"/>
      <c r="Z536" s="129"/>
      <c r="AH536" s="129"/>
      <c r="AO536" s="129"/>
      <c r="AV536" s="129"/>
      <c r="BC536" s="129"/>
      <c r="BF536" s="131"/>
      <c r="BJ536" s="129"/>
      <c r="BQ536" s="129"/>
      <c r="BX536" s="129"/>
      <c r="CD536" s="131"/>
      <c r="CL536" s="129"/>
    </row>
    <row r="537" spans="12:90" s="128" customFormat="1" x14ac:dyDescent="0.25">
      <c r="L537" s="129"/>
      <c r="S537" s="129"/>
      <c r="W537" s="130"/>
      <c r="X537" s="130"/>
      <c r="Y537" s="130"/>
      <c r="Z537" s="129"/>
      <c r="AH537" s="129"/>
      <c r="AO537" s="129"/>
      <c r="AV537" s="129"/>
      <c r="BC537" s="129"/>
      <c r="BF537" s="131"/>
      <c r="BJ537" s="129"/>
      <c r="BQ537" s="129"/>
      <c r="BX537" s="129"/>
      <c r="CD537" s="131"/>
      <c r="CL537" s="129"/>
    </row>
    <row r="538" spans="12:90" s="128" customFormat="1" x14ac:dyDescent="0.25">
      <c r="L538" s="129"/>
      <c r="S538" s="129"/>
      <c r="W538" s="130"/>
      <c r="X538" s="130"/>
      <c r="Y538" s="130"/>
      <c r="Z538" s="129"/>
      <c r="AH538" s="129"/>
      <c r="AO538" s="129"/>
      <c r="AV538" s="129"/>
      <c r="BC538" s="129"/>
      <c r="BF538" s="131"/>
      <c r="BJ538" s="129"/>
      <c r="BQ538" s="129"/>
      <c r="BX538" s="129"/>
      <c r="CD538" s="131"/>
      <c r="CL538" s="129"/>
    </row>
    <row r="539" spans="12:90" s="128" customFormat="1" x14ac:dyDescent="0.25">
      <c r="L539" s="129"/>
      <c r="S539" s="129"/>
      <c r="W539" s="130"/>
      <c r="X539" s="130"/>
      <c r="Y539" s="130"/>
      <c r="Z539" s="129"/>
      <c r="AH539" s="129"/>
      <c r="AO539" s="129"/>
      <c r="AV539" s="129"/>
      <c r="BC539" s="129"/>
      <c r="BF539" s="131"/>
      <c r="BJ539" s="129"/>
      <c r="BQ539" s="129"/>
      <c r="BX539" s="129"/>
      <c r="CD539" s="131"/>
      <c r="CL539" s="129"/>
    </row>
    <row r="540" spans="12:90" s="128" customFormat="1" x14ac:dyDescent="0.25">
      <c r="L540" s="129"/>
      <c r="S540" s="129"/>
      <c r="W540" s="130"/>
      <c r="X540" s="130"/>
      <c r="Y540" s="130"/>
      <c r="Z540" s="129"/>
      <c r="AH540" s="129"/>
      <c r="AO540" s="129"/>
      <c r="AV540" s="129"/>
      <c r="BC540" s="129"/>
      <c r="BF540" s="131"/>
      <c r="BJ540" s="129"/>
      <c r="BQ540" s="129"/>
      <c r="BX540" s="129"/>
      <c r="CD540" s="131"/>
      <c r="CL540" s="129"/>
    </row>
    <row r="541" spans="12:90" s="128" customFormat="1" x14ac:dyDescent="0.25">
      <c r="L541" s="129"/>
      <c r="S541" s="129"/>
      <c r="W541" s="130"/>
      <c r="X541" s="130"/>
      <c r="Y541" s="130"/>
      <c r="Z541" s="129"/>
      <c r="AH541" s="129"/>
      <c r="AO541" s="129"/>
      <c r="AV541" s="129"/>
      <c r="BC541" s="129"/>
      <c r="BF541" s="131"/>
      <c r="BJ541" s="129"/>
      <c r="BQ541" s="129"/>
      <c r="BX541" s="129"/>
      <c r="CD541" s="131"/>
      <c r="CL541" s="129"/>
    </row>
    <row r="542" spans="12:90" s="128" customFormat="1" x14ac:dyDescent="0.25">
      <c r="L542" s="129"/>
      <c r="S542" s="129"/>
      <c r="W542" s="130"/>
      <c r="X542" s="130"/>
      <c r="Y542" s="130"/>
      <c r="Z542" s="129"/>
      <c r="AH542" s="129"/>
      <c r="AO542" s="129"/>
      <c r="AV542" s="129"/>
      <c r="BC542" s="129"/>
      <c r="BF542" s="131"/>
      <c r="BJ542" s="129"/>
      <c r="BQ542" s="129"/>
      <c r="BX542" s="129"/>
      <c r="CD542" s="131"/>
      <c r="CL542" s="129"/>
    </row>
    <row r="543" spans="12:90" s="128" customFormat="1" x14ac:dyDescent="0.25">
      <c r="L543" s="129"/>
      <c r="S543" s="129"/>
      <c r="W543" s="130"/>
      <c r="X543" s="130"/>
      <c r="Y543" s="130"/>
      <c r="Z543" s="129"/>
      <c r="AH543" s="129"/>
      <c r="AO543" s="129"/>
      <c r="AV543" s="129"/>
      <c r="BC543" s="129"/>
      <c r="BF543" s="131"/>
      <c r="BJ543" s="129"/>
      <c r="BQ543" s="129"/>
      <c r="BX543" s="129"/>
      <c r="CD543" s="131"/>
      <c r="CL543" s="129"/>
    </row>
    <row r="544" spans="12:90" s="128" customFormat="1" x14ac:dyDescent="0.25">
      <c r="L544" s="129"/>
      <c r="S544" s="129"/>
      <c r="W544" s="130"/>
      <c r="X544" s="130"/>
      <c r="Y544" s="130"/>
      <c r="Z544" s="129"/>
      <c r="AH544" s="129"/>
      <c r="AO544" s="129"/>
      <c r="AV544" s="129"/>
      <c r="BC544" s="129"/>
      <c r="BF544" s="131"/>
      <c r="BJ544" s="129"/>
      <c r="BQ544" s="129"/>
      <c r="BX544" s="129"/>
      <c r="CD544" s="131"/>
      <c r="CL544" s="129"/>
    </row>
    <row r="545" spans="12:90" s="128" customFormat="1" x14ac:dyDescent="0.25">
      <c r="L545" s="129"/>
      <c r="S545" s="129"/>
      <c r="W545" s="130"/>
      <c r="X545" s="130"/>
      <c r="Y545" s="130"/>
      <c r="Z545" s="129"/>
      <c r="AH545" s="129"/>
      <c r="AO545" s="129"/>
      <c r="AV545" s="129"/>
      <c r="BC545" s="129"/>
      <c r="BF545" s="131"/>
      <c r="BJ545" s="129"/>
      <c r="BQ545" s="129"/>
      <c r="BX545" s="129"/>
      <c r="CD545" s="131"/>
      <c r="CL545" s="129"/>
    </row>
    <row r="546" spans="12:90" s="128" customFormat="1" x14ac:dyDescent="0.25">
      <c r="L546" s="129"/>
      <c r="S546" s="129"/>
      <c r="W546" s="130"/>
      <c r="X546" s="130"/>
      <c r="Y546" s="130"/>
      <c r="Z546" s="129"/>
      <c r="AH546" s="129"/>
      <c r="AO546" s="129"/>
      <c r="AV546" s="129"/>
      <c r="BC546" s="129"/>
      <c r="BF546" s="131"/>
      <c r="BJ546" s="129"/>
      <c r="BQ546" s="129"/>
      <c r="BX546" s="129"/>
      <c r="CD546" s="131"/>
      <c r="CL546" s="129"/>
    </row>
    <row r="547" spans="12:90" s="128" customFormat="1" x14ac:dyDescent="0.25">
      <c r="L547" s="129"/>
      <c r="S547" s="129"/>
      <c r="W547" s="130"/>
      <c r="X547" s="130"/>
      <c r="Y547" s="130"/>
      <c r="Z547" s="129"/>
      <c r="AH547" s="129"/>
      <c r="AO547" s="129"/>
      <c r="AV547" s="129"/>
      <c r="BC547" s="129"/>
      <c r="BF547" s="131"/>
      <c r="BJ547" s="129"/>
      <c r="BQ547" s="129"/>
      <c r="BX547" s="129"/>
      <c r="CD547" s="131"/>
      <c r="CL547" s="129"/>
    </row>
    <row r="548" spans="12:90" s="128" customFormat="1" x14ac:dyDescent="0.25">
      <c r="L548" s="129"/>
      <c r="S548" s="129"/>
      <c r="W548" s="130"/>
      <c r="X548" s="130"/>
      <c r="Y548" s="130"/>
      <c r="Z548" s="129"/>
      <c r="AH548" s="129"/>
      <c r="AO548" s="129"/>
      <c r="AV548" s="129"/>
      <c r="BC548" s="129"/>
      <c r="BF548" s="131"/>
      <c r="BJ548" s="129"/>
      <c r="BQ548" s="129"/>
      <c r="BX548" s="129"/>
      <c r="CD548" s="131"/>
      <c r="CL548" s="129"/>
    </row>
    <row r="549" spans="12:90" s="128" customFormat="1" x14ac:dyDescent="0.25">
      <c r="L549" s="129"/>
      <c r="S549" s="129"/>
      <c r="W549" s="130"/>
      <c r="X549" s="130"/>
      <c r="Y549" s="130"/>
      <c r="Z549" s="129"/>
      <c r="AH549" s="129"/>
      <c r="AO549" s="129"/>
      <c r="AV549" s="129"/>
      <c r="BC549" s="129"/>
      <c r="BF549" s="131"/>
      <c r="BJ549" s="129"/>
      <c r="BQ549" s="129"/>
      <c r="BX549" s="129"/>
      <c r="CD549" s="131"/>
      <c r="CL549" s="129"/>
    </row>
    <row r="550" spans="12:90" s="128" customFormat="1" x14ac:dyDescent="0.25">
      <c r="L550" s="129"/>
      <c r="S550" s="129"/>
      <c r="W550" s="130"/>
      <c r="X550" s="130"/>
      <c r="Y550" s="130"/>
      <c r="Z550" s="129"/>
      <c r="AH550" s="129"/>
      <c r="AO550" s="129"/>
      <c r="AV550" s="129"/>
      <c r="BC550" s="129"/>
      <c r="BF550" s="131"/>
      <c r="BJ550" s="129"/>
      <c r="BQ550" s="129"/>
      <c r="BX550" s="129"/>
      <c r="CD550" s="131"/>
      <c r="CL550" s="129"/>
    </row>
    <row r="551" spans="12:90" s="128" customFormat="1" x14ac:dyDescent="0.25">
      <c r="L551" s="129"/>
      <c r="S551" s="129"/>
      <c r="W551" s="130"/>
      <c r="X551" s="130"/>
      <c r="Y551" s="130"/>
      <c r="Z551" s="129"/>
      <c r="AH551" s="129"/>
      <c r="AO551" s="129"/>
      <c r="AV551" s="129"/>
      <c r="BC551" s="129"/>
      <c r="BF551" s="131"/>
      <c r="BJ551" s="129"/>
      <c r="BQ551" s="129"/>
      <c r="BX551" s="129"/>
      <c r="CD551" s="131"/>
      <c r="CL551" s="129"/>
    </row>
    <row r="552" spans="12:90" s="128" customFormat="1" x14ac:dyDescent="0.25">
      <c r="L552" s="129"/>
      <c r="S552" s="129"/>
      <c r="W552" s="130"/>
      <c r="X552" s="130"/>
      <c r="Y552" s="130"/>
      <c r="Z552" s="129"/>
      <c r="AH552" s="129"/>
      <c r="AO552" s="129"/>
      <c r="AV552" s="129"/>
      <c r="BC552" s="129"/>
      <c r="BF552" s="131"/>
      <c r="BJ552" s="129"/>
      <c r="BQ552" s="129"/>
      <c r="BX552" s="129"/>
      <c r="CD552" s="131"/>
      <c r="CL552" s="129"/>
    </row>
    <row r="553" spans="12:90" s="128" customFormat="1" x14ac:dyDescent="0.25">
      <c r="L553" s="129"/>
      <c r="S553" s="129"/>
      <c r="W553" s="130"/>
      <c r="X553" s="130"/>
      <c r="Y553" s="130"/>
      <c r="Z553" s="129"/>
      <c r="AH553" s="129"/>
      <c r="AO553" s="129"/>
      <c r="AV553" s="129"/>
      <c r="BC553" s="129"/>
      <c r="BF553" s="131"/>
      <c r="BJ553" s="129"/>
      <c r="BQ553" s="129"/>
      <c r="BX553" s="129"/>
      <c r="CD553" s="131"/>
      <c r="CL553" s="129"/>
    </row>
    <row r="554" spans="12:90" s="128" customFormat="1" x14ac:dyDescent="0.25">
      <c r="L554" s="129"/>
      <c r="S554" s="129"/>
      <c r="W554" s="130"/>
      <c r="X554" s="130"/>
      <c r="Y554" s="130"/>
      <c r="Z554" s="129"/>
      <c r="AH554" s="129"/>
      <c r="AO554" s="129"/>
      <c r="AV554" s="129"/>
      <c r="BC554" s="129"/>
      <c r="BF554" s="131"/>
      <c r="BJ554" s="129"/>
      <c r="BQ554" s="129"/>
      <c r="BX554" s="129"/>
      <c r="CD554" s="131"/>
      <c r="CL554" s="129"/>
    </row>
    <row r="555" spans="12:90" s="128" customFormat="1" x14ac:dyDescent="0.25">
      <c r="L555" s="129"/>
      <c r="S555" s="129"/>
      <c r="W555" s="130"/>
      <c r="X555" s="130"/>
      <c r="Y555" s="130"/>
      <c r="Z555" s="129"/>
      <c r="AH555" s="129"/>
      <c r="AO555" s="129"/>
      <c r="AV555" s="129"/>
      <c r="BC555" s="129"/>
      <c r="BF555" s="131"/>
      <c r="BJ555" s="129"/>
      <c r="BQ555" s="129"/>
      <c r="BX555" s="129"/>
      <c r="CD555" s="131"/>
      <c r="CL555" s="129"/>
    </row>
    <row r="556" spans="12:90" s="128" customFormat="1" x14ac:dyDescent="0.25">
      <c r="L556" s="129"/>
      <c r="S556" s="129"/>
      <c r="W556" s="130"/>
      <c r="X556" s="130"/>
      <c r="Y556" s="130"/>
      <c r="Z556" s="129"/>
      <c r="AH556" s="129"/>
      <c r="AO556" s="129"/>
      <c r="AV556" s="129"/>
      <c r="BC556" s="129"/>
      <c r="BF556" s="131"/>
      <c r="BJ556" s="129"/>
      <c r="BQ556" s="129"/>
      <c r="BX556" s="129"/>
      <c r="CD556" s="131"/>
      <c r="CL556" s="129"/>
    </row>
    <row r="557" spans="12:90" s="128" customFormat="1" x14ac:dyDescent="0.25">
      <c r="L557" s="129"/>
      <c r="S557" s="129"/>
      <c r="W557" s="130"/>
      <c r="X557" s="130"/>
      <c r="Y557" s="130"/>
      <c r="Z557" s="129"/>
      <c r="AH557" s="129"/>
      <c r="AO557" s="129"/>
      <c r="AV557" s="129"/>
      <c r="BC557" s="129"/>
      <c r="BF557" s="131"/>
      <c r="BJ557" s="129"/>
      <c r="BQ557" s="129"/>
      <c r="BX557" s="129"/>
      <c r="CD557" s="131"/>
      <c r="CL557" s="129"/>
    </row>
    <row r="558" spans="12:90" s="128" customFormat="1" x14ac:dyDescent="0.25">
      <c r="L558" s="129"/>
      <c r="S558" s="129"/>
      <c r="W558" s="130"/>
      <c r="X558" s="130"/>
      <c r="Y558" s="130"/>
      <c r="Z558" s="129"/>
      <c r="AH558" s="129"/>
      <c r="AO558" s="129"/>
      <c r="AV558" s="129"/>
      <c r="BC558" s="129"/>
      <c r="BF558" s="131"/>
      <c r="BJ558" s="129"/>
      <c r="BQ558" s="129"/>
      <c r="BX558" s="129"/>
      <c r="CD558" s="131"/>
      <c r="CL558" s="129"/>
    </row>
    <row r="559" spans="12:90" s="128" customFormat="1" x14ac:dyDescent="0.25">
      <c r="L559" s="129"/>
      <c r="S559" s="129"/>
      <c r="W559" s="130"/>
      <c r="X559" s="130"/>
      <c r="Y559" s="130"/>
      <c r="Z559" s="129"/>
      <c r="AH559" s="129"/>
      <c r="AO559" s="129"/>
      <c r="AV559" s="129"/>
      <c r="BC559" s="129"/>
      <c r="BF559" s="131"/>
      <c r="BJ559" s="129"/>
      <c r="BQ559" s="129"/>
      <c r="BX559" s="129"/>
      <c r="CD559" s="131"/>
      <c r="CL559" s="129"/>
    </row>
    <row r="560" spans="12:90" s="128" customFormat="1" x14ac:dyDescent="0.25">
      <c r="L560" s="129"/>
      <c r="S560" s="129"/>
      <c r="W560" s="130"/>
      <c r="X560" s="130"/>
      <c r="Y560" s="130"/>
      <c r="Z560" s="129"/>
      <c r="AH560" s="129"/>
      <c r="AO560" s="129"/>
      <c r="AV560" s="129"/>
      <c r="BC560" s="129"/>
      <c r="BF560" s="131"/>
      <c r="BJ560" s="129"/>
      <c r="BQ560" s="129"/>
      <c r="BX560" s="129"/>
      <c r="CD560" s="131"/>
      <c r="CL560" s="129"/>
    </row>
    <row r="561" spans="12:90" s="128" customFormat="1" x14ac:dyDescent="0.25">
      <c r="L561" s="129"/>
      <c r="S561" s="129"/>
      <c r="W561" s="130"/>
      <c r="X561" s="130"/>
      <c r="Y561" s="130"/>
      <c r="Z561" s="129"/>
      <c r="AH561" s="129"/>
      <c r="AO561" s="129"/>
      <c r="AV561" s="129"/>
      <c r="BC561" s="129"/>
      <c r="BF561" s="131"/>
      <c r="BJ561" s="129"/>
      <c r="BQ561" s="129"/>
      <c r="BX561" s="129"/>
      <c r="CD561" s="131"/>
      <c r="CL561" s="129"/>
    </row>
    <row r="562" spans="12:90" s="128" customFormat="1" x14ac:dyDescent="0.25">
      <c r="L562" s="129"/>
      <c r="S562" s="129"/>
      <c r="W562" s="130"/>
      <c r="X562" s="130"/>
      <c r="Y562" s="130"/>
      <c r="Z562" s="129"/>
      <c r="AH562" s="129"/>
      <c r="AO562" s="129"/>
      <c r="AV562" s="129"/>
      <c r="BC562" s="129"/>
      <c r="BF562" s="131"/>
      <c r="BJ562" s="129"/>
      <c r="BQ562" s="129"/>
      <c r="BX562" s="129"/>
      <c r="CD562" s="131"/>
      <c r="CL562" s="129"/>
    </row>
    <row r="563" spans="12:90" s="128" customFormat="1" x14ac:dyDescent="0.25">
      <c r="L563" s="129"/>
      <c r="S563" s="129"/>
      <c r="W563" s="130"/>
      <c r="X563" s="130"/>
      <c r="Y563" s="130"/>
      <c r="Z563" s="129"/>
      <c r="AH563" s="129"/>
      <c r="AO563" s="129"/>
      <c r="AV563" s="129"/>
      <c r="BC563" s="129"/>
      <c r="BF563" s="131"/>
      <c r="BJ563" s="129"/>
      <c r="BQ563" s="129"/>
      <c r="BX563" s="129"/>
      <c r="CD563" s="131"/>
      <c r="CL563" s="129"/>
    </row>
    <row r="564" spans="12:90" s="128" customFormat="1" x14ac:dyDescent="0.25">
      <c r="L564" s="129"/>
      <c r="S564" s="129"/>
      <c r="W564" s="130"/>
      <c r="X564" s="130"/>
      <c r="Y564" s="130"/>
      <c r="Z564" s="129"/>
      <c r="AH564" s="129"/>
      <c r="AO564" s="129"/>
      <c r="AV564" s="129"/>
      <c r="BC564" s="129"/>
      <c r="BF564" s="131"/>
      <c r="BJ564" s="129"/>
      <c r="BQ564" s="129"/>
      <c r="BX564" s="129"/>
      <c r="CD564" s="131"/>
      <c r="CL564" s="129"/>
    </row>
    <row r="565" spans="12:90" s="128" customFormat="1" x14ac:dyDescent="0.25">
      <c r="L565" s="129"/>
      <c r="S565" s="129"/>
      <c r="W565" s="130"/>
      <c r="X565" s="130"/>
      <c r="Y565" s="130"/>
      <c r="Z565" s="129"/>
      <c r="AH565" s="129"/>
      <c r="AO565" s="129"/>
      <c r="AV565" s="129"/>
      <c r="BC565" s="129"/>
      <c r="BF565" s="131"/>
      <c r="BJ565" s="129"/>
      <c r="BQ565" s="129"/>
      <c r="BX565" s="129"/>
      <c r="CD565" s="131"/>
      <c r="CL565" s="129"/>
    </row>
    <row r="566" spans="12:90" s="128" customFormat="1" x14ac:dyDescent="0.25">
      <c r="L566" s="129"/>
      <c r="S566" s="129"/>
      <c r="W566" s="130"/>
      <c r="X566" s="130"/>
      <c r="Y566" s="130"/>
      <c r="Z566" s="129"/>
      <c r="AH566" s="129"/>
      <c r="AO566" s="129"/>
      <c r="AV566" s="129"/>
      <c r="BC566" s="129"/>
      <c r="BF566" s="131"/>
      <c r="BJ566" s="129"/>
      <c r="BQ566" s="129"/>
      <c r="BX566" s="129"/>
      <c r="CD566" s="131"/>
      <c r="CL566" s="129"/>
    </row>
    <row r="567" spans="12:90" s="128" customFormat="1" x14ac:dyDescent="0.25">
      <c r="L567" s="129"/>
      <c r="S567" s="129"/>
      <c r="W567" s="130"/>
      <c r="X567" s="130"/>
      <c r="Y567" s="130"/>
      <c r="Z567" s="129"/>
      <c r="AH567" s="129"/>
      <c r="AO567" s="129"/>
      <c r="AV567" s="129"/>
      <c r="BC567" s="129"/>
      <c r="BF567" s="131"/>
      <c r="BJ567" s="129"/>
      <c r="BQ567" s="129"/>
      <c r="BX567" s="129"/>
      <c r="CD567" s="131"/>
      <c r="CL567" s="129"/>
    </row>
    <row r="568" spans="12:90" s="128" customFormat="1" x14ac:dyDescent="0.25">
      <c r="L568" s="129"/>
      <c r="S568" s="129"/>
      <c r="W568" s="130"/>
      <c r="X568" s="130"/>
      <c r="Y568" s="130"/>
      <c r="Z568" s="129"/>
      <c r="AH568" s="129"/>
      <c r="AO568" s="129"/>
      <c r="AV568" s="129"/>
      <c r="BC568" s="129"/>
      <c r="BF568" s="131"/>
      <c r="BJ568" s="129"/>
      <c r="BQ568" s="129"/>
      <c r="BX568" s="129"/>
      <c r="CD568" s="131"/>
      <c r="CL568" s="129"/>
    </row>
    <row r="569" spans="12:90" s="128" customFormat="1" x14ac:dyDescent="0.25">
      <c r="L569" s="129"/>
      <c r="S569" s="129"/>
      <c r="W569" s="130"/>
      <c r="X569" s="130"/>
      <c r="Y569" s="130"/>
      <c r="Z569" s="129"/>
      <c r="AH569" s="129"/>
      <c r="AO569" s="129"/>
      <c r="AV569" s="129"/>
      <c r="BC569" s="129"/>
      <c r="BF569" s="131"/>
      <c r="BJ569" s="129"/>
      <c r="BQ569" s="129"/>
      <c r="BX569" s="129"/>
      <c r="CD569" s="131"/>
      <c r="CL569" s="129"/>
    </row>
    <row r="570" spans="12:90" s="128" customFormat="1" x14ac:dyDescent="0.25">
      <c r="L570" s="129"/>
      <c r="S570" s="129"/>
      <c r="W570" s="130"/>
      <c r="X570" s="130"/>
      <c r="Y570" s="130"/>
      <c r="Z570" s="129"/>
      <c r="AH570" s="129"/>
      <c r="AO570" s="129"/>
      <c r="AV570" s="129"/>
      <c r="BC570" s="129"/>
      <c r="BF570" s="131"/>
      <c r="BJ570" s="129"/>
      <c r="BQ570" s="129"/>
      <c r="BX570" s="129"/>
      <c r="CD570" s="131"/>
      <c r="CL570" s="129"/>
    </row>
    <row r="571" spans="12:90" s="128" customFormat="1" x14ac:dyDescent="0.25">
      <c r="L571" s="129"/>
      <c r="S571" s="129"/>
      <c r="W571" s="130"/>
      <c r="X571" s="130"/>
      <c r="Y571" s="130"/>
      <c r="Z571" s="129"/>
      <c r="AH571" s="129"/>
      <c r="AO571" s="129"/>
      <c r="AV571" s="129"/>
      <c r="BC571" s="129"/>
      <c r="BF571" s="131"/>
      <c r="BJ571" s="129"/>
      <c r="BQ571" s="129"/>
      <c r="BX571" s="129"/>
      <c r="CD571" s="131"/>
      <c r="CL571" s="129"/>
    </row>
    <row r="572" spans="12:90" s="128" customFormat="1" x14ac:dyDescent="0.25">
      <c r="L572" s="129"/>
      <c r="S572" s="129"/>
      <c r="W572" s="130"/>
      <c r="X572" s="130"/>
      <c r="Y572" s="130"/>
      <c r="Z572" s="129"/>
      <c r="AH572" s="129"/>
      <c r="AO572" s="129"/>
      <c r="AV572" s="129"/>
      <c r="BC572" s="129"/>
      <c r="BF572" s="131"/>
      <c r="BJ572" s="129"/>
      <c r="BQ572" s="129"/>
      <c r="BX572" s="129"/>
      <c r="CD572" s="131"/>
      <c r="CL572" s="129"/>
    </row>
    <row r="573" spans="12:90" s="128" customFormat="1" x14ac:dyDescent="0.25">
      <c r="L573" s="129"/>
      <c r="S573" s="129"/>
      <c r="W573" s="130"/>
      <c r="X573" s="130"/>
      <c r="Y573" s="130"/>
      <c r="Z573" s="129"/>
      <c r="AH573" s="129"/>
      <c r="AO573" s="129"/>
      <c r="AV573" s="129"/>
      <c r="BC573" s="129"/>
      <c r="BF573" s="131"/>
      <c r="BJ573" s="129"/>
      <c r="BQ573" s="129"/>
      <c r="BX573" s="129"/>
      <c r="CD573" s="131"/>
      <c r="CL573" s="129"/>
    </row>
    <row r="574" spans="12:90" s="128" customFormat="1" x14ac:dyDescent="0.25">
      <c r="L574" s="129"/>
      <c r="S574" s="129"/>
      <c r="W574" s="130"/>
      <c r="X574" s="130"/>
      <c r="Y574" s="130"/>
      <c r="Z574" s="129"/>
      <c r="AH574" s="129"/>
      <c r="AO574" s="129"/>
      <c r="AV574" s="129"/>
      <c r="BC574" s="129"/>
      <c r="BF574" s="131"/>
      <c r="BJ574" s="129"/>
      <c r="BQ574" s="129"/>
      <c r="BX574" s="129"/>
      <c r="CD574" s="131"/>
      <c r="CL574" s="129"/>
    </row>
    <row r="575" spans="12:90" s="128" customFormat="1" x14ac:dyDescent="0.25">
      <c r="L575" s="129"/>
      <c r="S575" s="129"/>
      <c r="W575" s="130"/>
      <c r="X575" s="130"/>
      <c r="Y575" s="130"/>
      <c r="Z575" s="129"/>
      <c r="AH575" s="129"/>
      <c r="AO575" s="129"/>
      <c r="AV575" s="129"/>
      <c r="BC575" s="129"/>
      <c r="BF575" s="131"/>
      <c r="BJ575" s="129"/>
      <c r="BQ575" s="129"/>
      <c r="BX575" s="129"/>
      <c r="CD575" s="131"/>
      <c r="CL575" s="129"/>
    </row>
    <row r="576" spans="12:90" s="128" customFormat="1" x14ac:dyDescent="0.25">
      <c r="L576" s="129"/>
      <c r="S576" s="129"/>
      <c r="W576" s="130"/>
      <c r="X576" s="130"/>
      <c r="Y576" s="130"/>
      <c r="Z576" s="129"/>
      <c r="AH576" s="129"/>
      <c r="AO576" s="129"/>
      <c r="AV576" s="129"/>
      <c r="BC576" s="129"/>
      <c r="BF576" s="131"/>
      <c r="BJ576" s="129"/>
      <c r="BQ576" s="129"/>
      <c r="BX576" s="129"/>
      <c r="CD576" s="131"/>
      <c r="CL576" s="129"/>
    </row>
    <row r="577" spans="12:90" s="128" customFormat="1" x14ac:dyDescent="0.25">
      <c r="L577" s="129"/>
      <c r="S577" s="129"/>
      <c r="W577" s="130"/>
      <c r="X577" s="130"/>
      <c r="Y577" s="130"/>
      <c r="Z577" s="129"/>
      <c r="AH577" s="129"/>
      <c r="AO577" s="129"/>
      <c r="AV577" s="129"/>
      <c r="BC577" s="129"/>
      <c r="BF577" s="131"/>
      <c r="BJ577" s="129"/>
      <c r="BQ577" s="129"/>
      <c r="BX577" s="129"/>
      <c r="CD577" s="131"/>
      <c r="CL577" s="129"/>
    </row>
    <row r="578" spans="12:90" s="128" customFormat="1" x14ac:dyDescent="0.25">
      <c r="L578" s="129"/>
      <c r="S578" s="129"/>
      <c r="W578" s="130"/>
      <c r="X578" s="130"/>
      <c r="Y578" s="130"/>
      <c r="Z578" s="129"/>
      <c r="AH578" s="129"/>
      <c r="AO578" s="129"/>
      <c r="AV578" s="129"/>
      <c r="BC578" s="129"/>
      <c r="BF578" s="131"/>
      <c r="BJ578" s="129"/>
      <c r="BQ578" s="129"/>
      <c r="BX578" s="129"/>
      <c r="CD578" s="131"/>
      <c r="CL578" s="129"/>
    </row>
    <row r="579" spans="12:90" s="128" customFormat="1" x14ac:dyDescent="0.25">
      <c r="L579" s="129"/>
      <c r="S579" s="129"/>
      <c r="W579" s="130"/>
      <c r="X579" s="130"/>
      <c r="Y579" s="130"/>
      <c r="Z579" s="129"/>
      <c r="AH579" s="129"/>
      <c r="AO579" s="129"/>
      <c r="AV579" s="129"/>
      <c r="BC579" s="129"/>
      <c r="BF579" s="131"/>
      <c r="BJ579" s="129"/>
      <c r="BQ579" s="129"/>
      <c r="BX579" s="129"/>
      <c r="CD579" s="131"/>
      <c r="CL579" s="129"/>
    </row>
    <row r="580" spans="12:90" s="128" customFormat="1" x14ac:dyDescent="0.25">
      <c r="L580" s="129"/>
      <c r="S580" s="129"/>
      <c r="W580" s="130"/>
      <c r="X580" s="130"/>
      <c r="Y580" s="130"/>
      <c r="Z580" s="129"/>
      <c r="AH580" s="129"/>
      <c r="AO580" s="129"/>
      <c r="AV580" s="129"/>
      <c r="BC580" s="129"/>
      <c r="BF580" s="131"/>
      <c r="BJ580" s="129"/>
      <c r="BQ580" s="129"/>
      <c r="BX580" s="129"/>
      <c r="CD580" s="131"/>
      <c r="CL580" s="129"/>
    </row>
    <row r="581" spans="12:90" s="128" customFormat="1" x14ac:dyDescent="0.25">
      <c r="L581" s="129"/>
      <c r="S581" s="129"/>
      <c r="W581" s="130"/>
      <c r="X581" s="130"/>
      <c r="Y581" s="130"/>
      <c r="Z581" s="129"/>
      <c r="AH581" s="129"/>
      <c r="AO581" s="129"/>
      <c r="AV581" s="129"/>
      <c r="BC581" s="129"/>
      <c r="BF581" s="131"/>
      <c r="BJ581" s="129"/>
      <c r="BQ581" s="129"/>
      <c r="BX581" s="129"/>
      <c r="CD581" s="131"/>
      <c r="CL581" s="129"/>
    </row>
    <row r="582" spans="12:90" s="128" customFormat="1" x14ac:dyDescent="0.25">
      <c r="L582" s="129"/>
      <c r="S582" s="129"/>
      <c r="W582" s="130"/>
      <c r="X582" s="130"/>
      <c r="Y582" s="130"/>
      <c r="Z582" s="129"/>
      <c r="AH582" s="129"/>
      <c r="AO582" s="129"/>
      <c r="AV582" s="129"/>
      <c r="BC582" s="129"/>
      <c r="BF582" s="131"/>
      <c r="BJ582" s="129"/>
      <c r="BQ582" s="129"/>
      <c r="BX582" s="129"/>
      <c r="CD582" s="131"/>
      <c r="CL582" s="129"/>
    </row>
    <row r="583" spans="12:90" s="128" customFormat="1" x14ac:dyDescent="0.25">
      <c r="L583" s="129"/>
      <c r="S583" s="129"/>
      <c r="W583" s="130"/>
      <c r="X583" s="130"/>
      <c r="Y583" s="130"/>
      <c r="Z583" s="129"/>
      <c r="AH583" s="129"/>
      <c r="AO583" s="129"/>
      <c r="AV583" s="129"/>
      <c r="BC583" s="129"/>
      <c r="BF583" s="131"/>
      <c r="BJ583" s="129"/>
      <c r="BQ583" s="129"/>
      <c r="BX583" s="129"/>
      <c r="CD583" s="131"/>
      <c r="CL583" s="129"/>
    </row>
    <row r="584" spans="12:90" s="128" customFormat="1" x14ac:dyDescent="0.25">
      <c r="L584" s="129"/>
      <c r="S584" s="129"/>
      <c r="W584" s="130"/>
      <c r="X584" s="130"/>
      <c r="Y584" s="130"/>
      <c r="Z584" s="129"/>
      <c r="AH584" s="129"/>
      <c r="AO584" s="129"/>
      <c r="AV584" s="129"/>
      <c r="BC584" s="129"/>
      <c r="BF584" s="131"/>
      <c r="BJ584" s="129"/>
      <c r="BQ584" s="129"/>
      <c r="BX584" s="129"/>
      <c r="CD584" s="131"/>
      <c r="CL584" s="129"/>
    </row>
    <row r="585" spans="12:90" s="128" customFormat="1" x14ac:dyDescent="0.25">
      <c r="L585" s="129"/>
      <c r="S585" s="129"/>
      <c r="W585" s="130"/>
      <c r="X585" s="130"/>
      <c r="Y585" s="130"/>
      <c r="Z585" s="129"/>
      <c r="AH585" s="129"/>
      <c r="AO585" s="129"/>
      <c r="AV585" s="129"/>
      <c r="BC585" s="129"/>
      <c r="BF585" s="131"/>
      <c r="BJ585" s="129"/>
      <c r="BQ585" s="129"/>
      <c r="BX585" s="129"/>
      <c r="CD585" s="131"/>
      <c r="CL585" s="129"/>
    </row>
    <row r="586" spans="12:90" s="128" customFormat="1" x14ac:dyDescent="0.25">
      <c r="L586" s="129"/>
      <c r="S586" s="129"/>
      <c r="W586" s="130"/>
      <c r="X586" s="130"/>
      <c r="Y586" s="130"/>
      <c r="Z586" s="129"/>
      <c r="AH586" s="129"/>
      <c r="AO586" s="129"/>
      <c r="AV586" s="129"/>
      <c r="BC586" s="129"/>
      <c r="BF586" s="131"/>
      <c r="BJ586" s="129"/>
      <c r="BQ586" s="129"/>
      <c r="BX586" s="129"/>
      <c r="CD586" s="131"/>
      <c r="CL586" s="129"/>
    </row>
    <row r="587" spans="12:90" s="128" customFormat="1" x14ac:dyDescent="0.25">
      <c r="L587" s="129"/>
      <c r="S587" s="129"/>
      <c r="W587" s="130"/>
      <c r="X587" s="130"/>
      <c r="Y587" s="130"/>
      <c r="Z587" s="129"/>
      <c r="AH587" s="129"/>
      <c r="AO587" s="129"/>
      <c r="AV587" s="129"/>
      <c r="BC587" s="129"/>
      <c r="BF587" s="131"/>
      <c r="BJ587" s="129"/>
      <c r="BQ587" s="129"/>
      <c r="BX587" s="129"/>
      <c r="CD587" s="131"/>
      <c r="CL587" s="129"/>
    </row>
    <row r="588" spans="12:90" s="128" customFormat="1" x14ac:dyDescent="0.25">
      <c r="L588" s="129"/>
      <c r="S588" s="129"/>
      <c r="W588" s="130"/>
      <c r="X588" s="130"/>
      <c r="Y588" s="130"/>
      <c r="Z588" s="129"/>
      <c r="AH588" s="129"/>
      <c r="AO588" s="129"/>
      <c r="AV588" s="129"/>
      <c r="BC588" s="129"/>
      <c r="BF588" s="131"/>
      <c r="BJ588" s="129"/>
      <c r="BQ588" s="129"/>
      <c r="BX588" s="129"/>
      <c r="CD588" s="131"/>
      <c r="CL588" s="129"/>
    </row>
    <row r="589" spans="12:90" s="128" customFormat="1" x14ac:dyDescent="0.25">
      <c r="L589" s="129"/>
      <c r="S589" s="129"/>
      <c r="W589" s="130"/>
      <c r="X589" s="130"/>
      <c r="Y589" s="130"/>
      <c r="Z589" s="129"/>
      <c r="AH589" s="129"/>
      <c r="AO589" s="129"/>
      <c r="AV589" s="129"/>
      <c r="BC589" s="129"/>
      <c r="BF589" s="131"/>
      <c r="BJ589" s="129"/>
      <c r="BQ589" s="129"/>
      <c r="BX589" s="129"/>
      <c r="CD589" s="131"/>
      <c r="CL589" s="129"/>
    </row>
    <row r="590" spans="12:90" s="128" customFormat="1" x14ac:dyDescent="0.25">
      <c r="L590" s="129"/>
      <c r="S590" s="129"/>
      <c r="W590" s="130"/>
      <c r="X590" s="130"/>
      <c r="Y590" s="130"/>
      <c r="Z590" s="129"/>
      <c r="AH590" s="129"/>
      <c r="AO590" s="129"/>
      <c r="AV590" s="129"/>
      <c r="BC590" s="129"/>
      <c r="BF590" s="131"/>
      <c r="BJ590" s="129"/>
      <c r="BQ590" s="129"/>
      <c r="BX590" s="129"/>
      <c r="CD590" s="131"/>
      <c r="CL590" s="129"/>
    </row>
    <row r="591" spans="12:90" s="128" customFormat="1" x14ac:dyDescent="0.25">
      <c r="L591" s="129"/>
      <c r="S591" s="129"/>
      <c r="W591" s="130"/>
      <c r="X591" s="130"/>
      <c r="Y591" s="130"/>
      <c r="Z591" s="129"/>
      <c r="AH591" s="129"/>
      <c r="AO591" s="129"/>
      <c r="AV591" s="129"/>
      <c r="BC591" s="129"/>
      <c r="BF591" s="131"/>
      <c r="BJ591" s="129"/>
      <c r="BQ591" s="129"/>
      <c r="BX591" s="129"/>
      <c r="CD591" s="131"/>
      <c r="CL591" s="129"/>
    </row>
    <row r="592" spans="12:90" s="128" customFormat="1" x14ac:dyDescent="0.25">
      <c r="L592" s="129"/>
      <c r="S592" s="129"/>
      <c r="W592" s="130"/>
      <c r="X592" s="130"/>
      <c r="Y592" s="130"/>
      <c r="Z592" s="129"/>
      <c r="AH592" s="129"/>
      <c r="AO592" s="129"/>
      <c r="AV592" s="129"/>
      <c r="BC592" s="129"/>
      <c r="BF592" s="131"/>
      <c r="BJ592" s="129"/>
      <c r="BQ592" s="129"/>
      <c r="BX592" s="129"/>
      <c r="CD592" s="131"/>
      <c r="CL592" s="129"/>
    </row>
    <row r="593" spans="12:90" s="128" customFormat="1" x14ac:dyDescent="0.25">
      <c r="L593" s="129"/>
      <c r="S593" s="129"/>
      <c r="W593" s="130"/>
      <c r="X593" s="130"/>
      <c r="Y593" s="130"/>
      <c r="Z593" s="129"/>
      <c r="AH593" s="129"/>
      <c r="AO593" s="129"/>
      <c r="AV593" s="129"/>
      <c r="BC593" s="129"/>
      <c r="BF593" s="131"/>
      <c r="BJ593" s="129"/>
      <c r="BQ593" s="129"/>
      <c r="BX593" s="129"/>
      <c r="CD593" s="131"/>
      <c r="CL593" s="129"/>
    </row>
    <row r="594" spans="12:90" s="128" customFormat="1" x14ac:dyDescent="0.25">
      <c r="L594" s="129"/>
      <c r="S594" s="129"/>
      <c r="W594" s="130"/>
      <c r="X594" s="130"/>
      <c r="Y594" s="130"/>
      <c r="Z594" s="129"/>
      <c r="AH594" s="129"/>
      <c r="AO594" s="129"/>
      <c r="AV594" s="129"/>
      <c r="BC594" s="129"/>
      <c r="BF594" s="131"/>
      <c r="BJ594" s="129"/>
      <c r="BQ594" s="129"/>
      <c r="BX594" s="129"/>
      <c r="CD594" s="131"/>
      <c r="CL594" s="129"/>
    </row>
    <row r="595" spans="12:90" s="128" customFormat="1" x14ac:dyDescent="0.25">
      <c r="L595" s="129"/>
      <c r="S595" s="129"/>
      <c r="W595" s="130"/>
      <c r="X595" s="130"/>
      <c r="Y595" s="130"/>
      <c r="Z595" s="129"/>
      <c r="AH595" s="129"/>
      <c r="AO595" s="129"/>
      <c r="AV595" s="129"/>
      <c r="BC595" s="129"/>
      <c r="BF595" s="131"/>
      <c r="BJ595" s="129"/>
      <c r="BQ595" s="129"/>
      <c r="BX595" s="129"/>
      <c r="CD595" s="131"/>
      <c r="CL595" s="129"/>
    </row>
    <row r="596" spans="12:90" s="128" customFormat="1" x14ac:dyDescent="0.25">
      <c r="L596" s="129"/>
      <c r="S596" s="129"/>
      <c r="W596" s="130"/>
      <c r="X596" s="130"/>
      <c r="Y596" s="130"/>
      <c r="Z596" s="129"/>
      <c r="AH596" s="129"/>
      <c r="AO596" s="129"/>
      <c r="AV596" s="129"/>
      <c r="BC596" s="129"/>
      <c r="BF596" s="131"/>
      <c r="BJ596" s="129"/>
      <c r="BQ596" s="129"/>
      <c r="BX596" s="129"/>
      <c r="CD596" s="131"/>
      <c r="CL596" s="129"/>
    </row>
    <row r="597" spans="12:90" s="128" customFormat="1" x14ac:dyDescent="0.25">
      <c r="L597" s="129"/>
      <c r="S597" s="129"/>
      <c r="W597" s="130"/>
      <c r="X597" s="130"/>
      <c r="Y597" s="130"/>
      <c r="Z597" s="129"/>
      <c r="AH597" s="129"/>
      <c r="AO597" s="129"/>
      <c r="AV597" s="129"/>
      <c r="BC597" s="129"/>
      <c r="BF597" s="131"/>
      <c r="BJ597" s="129"/>
      <c r="BQ597" s="129"/>
      <c r="BX597" s="129"/>
      <c r="CD597" s="131"/>
      <c r="CL597" s="129"/>
    </row>
    <row r="598" spans="12:90" s="128" customFormat="1" x14ac:dyDescent="0.25">
      <c r="L598" s="129"/>
      <c r="S598" s="129"/>
      <c r="W598" s="130"/>
      <c r="X598" s="130"/>
      <c r="Y598" s="130"/>
      <c r="Z598" s="129"/>
      <c r="AH598" s="129"/>
      <c r="AO598" s="129"/>
      <c r="AV598" s="129"/>
      <c r="BC598" s="129"/>
      <c r="BF598" s="131"/>
      <c r="BJ598" s="129"/>
      <c r="BQ598" s="129"/>
      <c r="BX598" s="129"/>
      <c r="CD598" s="131"/>
      <c r="CL598" s="129"/>
    </row>
    <row r="599" spans="12:90" s="128" customFormat="1" x14ac:dyDescent="0.25">
      <c r="L599" s="129"/>
      <c r="S599" s="129"/>
      <c r="W599" s="130"/>
      <c r="X599" s="130"/>
      <c r="Y599" s="130"/>
      <c r="Z599" s="129"/>
      <c r="AH599" s="129"/>
      <c r="AO599" s="129"/>
      <c r="AV599" s="129"/>
      <c r="BC599" s="129"/>
      <c r="BF599" s="131"/>
      <c r="BJ599" s="129"/>
      <c r="BQ599" s="129"/>
      <c r="BX599" s="129"/>
      <c r="CD599" s="131"/>
      <c r="CL599" s="129"/>
    </row>
    <row r="600" spans="12:90" s="128" customFormat="1" x14ac:dyDescent="0.25">
      <c r="L600" s="129"/>
      <c r="S600" s="129"/>
      <c r="W600" s="130"/>
      <c r="X600" s="130"/>
      <c r="Y600" s="130"/>
      <c r="Z600" s="129"/>
      <c r="AH600" s="129"/>
      <c r="AO600" s="129"/>
      <c r="AV600" s="129"/>
      <c r="BC600" s="129"/>
      <c r="BF600" s="131"/>
      <c r="BJ600" s="129"/>
      <c r="BQ600" s="129"/>
      <c r="BX600" s="129"/>
      <c r="CD600" s="131"/>
      <c r="CL600" s="129"/>
    </row>
    <row r="601" spans="12:90" s="128" customFormat="1" x14ac:dyDescent="0.25">
      <c r="L601" s="129"/>
      <c r="S601" s="129"/>
      <c r="W601" s="130"/>
      <c r="X601" s="130"/>
      <c r="Y601" s="130"/>
      <c r="Z601" s="129"/>
      <c r="AH601" s="129"/>
      <c r="AO601" s="129"/>
      <c r="AV601" s="129"/>
      <c r="BC601" s="129"/>
      <c r="BF601" s="131"/>
      <c r="BJ601" s="129"/>
      <c r="BQ601" s="129"/>
      <c r="BX601" s="129"/>
      <c r="CD601" s="131"/>
      <c r="CL601" s="129"/>
    </row>
    <row r="602" spans="12:90" s="128" customFormat="1" x14ac:dyDescent="0.25">
      <c r="L602" s="129"/>
      <c r="S602" s="129"/>
      <c r="W602" s="130"/>
      <c r="X602" s="130"/>
      <c r="Y602" s="130"/>
      <c r="Z602" s="129"/>
      <c r="AH602" s="129"/>
      <c r="AO602" s="129"/>
      <c r="AV602" s="129"/>
      <c r="BC602" s="129"/>
      <c r="BF602" s="131"/>
      <c r="BJ602" s="129"/>
      <c r="BQ602" s="129"/>
      <c r="BX602" s="129"/>
      <c r="CD602" s="131"/>
      <c r="CL602" s="129"/>
    </row>
    <row r="603" spans="12:90" s="128" customFormat="1" x14ac:dyDescent="0.25">
      <c r="L603" s="129"/>
      <c r="S603" s="129"/>
      <c r="W603" s="130"/>
      <c r="X603" s="130"/>
      <c r="Y603" s="130"/>
      <c r="Z603" s="129"/>
      <c r="AH603" s="129"/>
      <c r="AO603" s="129"/>
      <c r="AV603" s="129"/>
      <c r="BC603" s="129"/>
      <c r="BF603" s="131"/>
      <c r="BJ603" s="129"/>
      <c r="BQ603" s="129"/>
      <c r="BX603" s="129"/>
      <c r="CD603" s="131"/>
      <c r="CL603" s="129"/>
    </row>
    <row r="604" spans="12:90" s="128" customFormat="1" x14ac:dyDescent="0.25">
      <c r="L604" s="129"/>
      <c r="S604" s="129"/>
      <c r="W604" s="130"/>
      <c r="X604" s="130"/>
      <c r="Y604" s="130"/>
      <c r="Z604" s="129"/>
      <c r="AH604" s="129"/>
      <c r="AO604" s="129"/>
      <c r="AV604" s="129"/>
      <c r="BC604" s="129"/>
      <c r="BF604" s="131"/>
      <c r="BJ604" s="129"/>
      <c r="BQ604" s="129"/>
      <c r="BX604" s="129"/>
      <c r="CD604" s="131"/>
      <c r="CL604" s="129"/>
    </row>
    <row r="605" spans="12:90" s="128" customFormat="1" x14ac:dyDescent="0.25">
      <c r="L605" s="129"/>
      <c r="S605" s="129"/>
      <c r="W605" s="130"/>
      <c r="X605" s="130"/>
      <c r="Y605" s="130"/>
      <c r="Z605" s="129"/>
      <c r="AH605" s="129"/>
      <c r="AO605" s="129"/>
      <c r="AV605" s="129"/>
      <c r="BC605" s="129"/>
      <c r="BF605" s="131"/>
      <c r="BJ605" s="129"/>
      <c r="BQ605" s="129"/>
      <c r="BX605" s="129"/>
      <c r="CD605" s="131"/>
      <c r="CL605" s="129"/>
    </row>
    <row r="606" spans="12:90" s="128" customFormat="1" x14ac:dyDescent="0.25">
      <c r="L606" s="129"/>
      <c r="S606" s="129"/>
      <c r="W606" s="130"/>
      <c r="X606" s="130"/>
      <c r="Y606" s="130"/>
      <c r="Z606" s="129"/>
      <c r="AH606" s="129"/>
      <c r="AO606" s="129"/>
      <c r="AV606" s="129"/>
      <c r="BC606" s="129"/>
      <c r="BF606" s="131"/>
      <c r="BJ606" s="129"/>
      <c r="BQ606" s="129"/>
      <c r="BX606" s="129"/>
      <c r="CD606" s="131"/>
      <c r="CL606" s="129"/>
    </row>
    <row r="607" spans="12:90" s="128" customFormat="1" x14ac:dyDescent="0.25">
      <c r="L607" s="129"/>
      <c r="S607" s="129"/>
      <c r="W607" s="130"/>
      <c r="X607" s="130"/>
      <c r="Y607" s="130"/>
      <c r="Z607" s="129"/>
      <c r="AH607" s="129"/>
      <c r="AO607" s="129"/>
      <c r="AV607" s="129"/>
      <c r="BC607" s="129"/>
      <c r="BF607" s="131"/>
      <c r="BJ607" s="129"/>
      <c r="BQ607" s="129"/>
      <c r="BX607" s="129"/>
      <c r="CD607" s="131"/>
      <c r="CL607" s="129"/>
    </row>
    <row r="608" spans="12:90" s="128" customFormat="1" x14ac:dyDescent="0.25">
      <c r="L608" s="129"/>
      <c r="S608" s="129"/>
      <c r="W608" s="130"/>
      <c r="X608" s="130"/>
      <c r="Y608" s="130"/>
      <c r="Z608" s="129"/>
      <c r="AH608" s="129"/>
      <c r="AO608" s="129"/>
      <c r="AV608" s="129"/>
      <c r="BC608" s="129"/>
      <c r="BF608" s="131"/>
      <c r="BJ608" s="129"/>
      <c r="BQ608" s="129"/>
      <c r="BX608" s="129"/>
      <c r="CD608" s="131"/>
      <c r="CL608" s="129"/>
    </row>
    <row r="609" spans="12:90" s="128" customFormat="1" x14ac:dyDescent="0.25">
      <c r="L609" s="129"/>
      <c r="S609" s="129"/>
      <c r="W609" s="130"/>
      <c r="X609" s="130"/>
      <c r="Y609" s="130"/>
      <c r="Z609" s="129"/>
      <c r="AH609" s="129"/>
      <c r="AO609" s="129"/>
      <c r="AV609" s="129"/>
      <c r="BC609" s="129"/>
      <c r="BF609" s="131"/>
      <c r="BJ609" s="129"/>
      <c r="BQ609" s="129"/>
      <c r="BX609" s="129"/>
      <c r="CD609" s="131"/>
      <c r="CL609" s="129"/>
    </row>
    <row r="610" spans="12:90" s="128" customFormat="1" x14ac:dyDescent="0.25">
      <c r="L610" s="129"/>
      <c r="S610" s="129"/>
      <c r="W610" s="130"/>
      <c r="X610" s="130"/>
      <c r="Y610" s="130"/>
      <c r="Z610" s="129"/>
      <c r="AH610" s="129"/>
      <c r="AO610" s="129"/>
      <c r="AV610" s="129"/>
      <c r="BC610" s="129"/>
      <c r="BF610" s="131"/>
      <c r="BJ610" s="129"/>
      <c r="BQ610" s="129"/>
      <c r="BX610" s="129"/>
      <c r="CD610" s="131"/>
      <c r="CL610" s="129"/>
    </row>
    <row r="611" spans="12:90" s="128" customFormat="1" x14ac:dyDescent="0.25">
      <c r="L611" s="129"/>
      <c r="S611" s="129"/>
      <c r="W611" s="130"/>
      <c r="X611" s="130"/>
      <c r="Y611" s="130"/>
      <c r="Z611" s="129"/>
      <c r="AH611" s="129"/>
      <c r="AO611" s="129"/>
      <c r="AV611" s="129"/>
      <c r="BC611" s="129"/>
      <c r="BF611" s="131"/>
      <c r="BJ611" s="129"/>
      <c r="BQ611" s="129"/>
      <c r="BX611" s="129"/>
      <c r="CD611" s="131"/>
      <c r="CL611" s="129"/>
    </row>
    <row r="612" spans="12:90" s="128" customFormat="1" x14ac:dyDescent="0.25">
      <c r="L612" s="129"/>
      <c r="S612" s="129"/>
      <c r="W612" s="130"/>
      <c r="X612" s="130"/>
      <c r="Y612" s="130"/>
      <c r="Z612" s="129"/>
      <c r="AH612" s="129"/>
      <c r="AO612" s="129"/>
      <c r="AV612" s="129"/>
      <c r="BC612" s="129"/>
      <c r="BF612" s="131"/>
      <c r="BJ612" s="129"/>
      <c r="BQ612" s="129"/>
      <c r="BX612" s="129"/>
      <c r="CD612" s="131"/>
      <c r="CL612" s="129"/>
    </row>
    <row r="613" spans="12:90" s="128" customFormat="1" x14ac:dyDescent="0.25">
      <c r="L613" s="129"/>
      <c r="S613" s="129"/>
      <c r="W613" s="130"/>
      <c r="X613" s="130"/>
      <c r="Y613" s="130"/>
      <c r="Z613" s="129"/>
      <c r="AH613" s="129"/>
      <c r="AO613" s="129"/>
      <c r="AV613" s="129"/>
      <c r="BC613" s="129"/>
      <c r="BF613" s="131"/>
      <c r="BJ613" s="129"/>
      <c r="BQ613" s="129"/>
      <c r="BX613" s="129"/>
      <c r="CD613" s="131"/>
      <c r="CL613" s="129"/>
    </row>
    <row r="614" spans="12:90" s="128" customFormat="1" x14ac:dyDescent="0.25">
      <c r="L614" s="129"/>
      <c r="S614" s="129"/>
      <c r="W614" s="130"/>
      <c r="X614" s="130"/>
      <c r="Y614" s="130"/>
      <c r="Z614" s="129"/>
      <c r="AH614" s="129"/>
      <c r="AO614" s="129"/>
      <c r="AV614" s="129"/>
      <c r="BC614" s="129"/>
      <c r="BF614" s="131"/>
      <c r="BJ614" s="129"/>
      <c r="BQ614" s="129"/>
      <c r="BX614" s="129"/>
      <c r="CD614" s="131"/>
      <c r="CL614" s="129"/>
    </row>
    <row r="615" spans="12:90" s="128" customFormat="1" x14ac:dyDescent="0.25">
      <c r="L615" s="129"/>
      <c r="S615" s="129"/>
      <c r="W615" s="130"/>
      <c r="X615" s="130"/>
      <c r="Y615" s="130"/>
      <c r="Z615" s="129"/>
      <c r="AH615" s="129"/>
      <c r="AO615" s="129"/>
      <c r="AV615" s="129"/>
      <c r="BC615" s="129"/>
      <c r="BF615" s="131"/>
      <c r="BJ615" s="129"/>
      <c r="BQ615" s="129"/>
      <c r="BX615" s="129"/>
      <c r="CD615" s="131"/>
      <c r="CL615" s="129"/>
    </row>
    <row r="616" spans="12:90" s="128" customFormat="1" x14ac:dyDescent="0.25">
      <c r="L616" s="129"/>
      <c r="S616" s="129"/>
      <c r="W616" s="130"/>
      <c r="X616" s="130"/>
      <c r="Y616" s="130"/>
      <c r="Z616" s="129"/>
      <c r="AH616" s="129"/>
      <c r="AO616" s="129"/>
      <c r="AV616" s="129"/>
      <c r="BC616" s="129"/>
      <c r="BF616" s="131"/>
      <c r="BJ616" s="129"/>
      <c r="BQ616" s="129"/>
      <c r="BX616" s="129"/>
      <c r="CD616" s="131"/>
      <c r="CL616" s="129"/>
    </row>
    <row r="617" spans="12:90" s="128" customFormat="1" x14ac:dyDescent="0.25">
      <c r="L617" s="129"/>
      <c r="S617" s="129"/>
      <c r="W617" s="130"/>
      <c r="X617" s="130"/>
      <c r="Y617" s="130"/>
      <c r="Z617" s="129"/>
      <c r="AH617" s="129"/>
      <c r="AO617" s="129"/>
      <c r="AV617" s="129"/>
      <c r="BC617" s="129"/>
      <c r="BF617" s="131"/>
      <c r="BJ617" s="129"/>
      <c r="BQ617" s="129"/>
      <c r="BX617" s="129"/>
      <c r="CD617" s="131"/>
      <c r="CL617" s="129"/>
    </row>
    <row r="618" spans="12:90" s="128" customFormat="1" x14ac:dyDescent="0.25">
      <c r="L618" s="129"/>
      <c r="S618" s="129"/>
      <c r="W618" s="130"/>
      <c r="X618" s="130"/>
      <c r="Y618" s="130"/>
      <c r="Z618" s="129"/>
      <c r="AH618" s="129"/>
      <c r="AO618" s="129"/>
      <c r="AV618" s="129"/>
      <c r="BC618" s="129"/>
      <c r="BF618" s="131"/>
      <c r="BJ618" s="129"/>
      <c r="BQ618" s="129"/>
      <c r="BX618" s="129"/>
      <c r="CD618" s="131"/>
      <c r="CL618" s="129"/>
    </row>
    <row r="619" spans="12:90" s="128" customFormat="1" x14ac:dyDescent="0.25">
      <c r="L619" s="129"/>
      <c r="S619" s="129"/>
      <c r="W619" s="130"/>
      <c r="X619" s="130"/>
      <c r="Y619" s="130"/>
      <c r="Z619" s="129"/>
      <c r="AH619" s="129"/>
      <c r="AO619" s="129"/>
      <c r="AV619" s="129"/>
      <c r="BC619" s="129"/>
      <c r="BF619" s="131"/>
      <c r="BJ619" s="129"/>
      <c r="BQ619" s="129"/>
      <c r="BX619" s="129"/>
      <c r="CD619" s="131"/>
      <c r="CL619" s="129"/>
    </row>
    <row r="620" spans="12:90" s="128" customFormat="1" x14ac:dyDescent="0.25">
      <c r="L620" s="129"/>
      <c r="S620" s="129"/>
      <c r="W620" s="130"/>
      <c r="X620" s="130"/>
      <c r="Y620" s="130"/>
      <c r="Z620" s="129"/>
      <c r="AH620" s="129"/>
      <c r="AO620" s="129"/>
      <c r="AV620" s="129"/>
      <c r="BC620" s="129"/>
      <c r="BF620" s="131"/>
      <c r="BJ620" s="129"/>
      <c r="BQ620" s="129"/>
      <c r="BX620" s="129"/>
      <c r="CD620" s="131"/>
      <c r="CL620" s="129"/>
    </row>
    <row r="621" spans="12:90" s="128" customFormat="1" x14ac:dyDescent="0.25">
      <c r="L621" s="129"/>
      <c r="S621" s="129"/>
      <c r="W621" s="130"/>
      <c r="X621" s="130"/>
      <c r="Y621" s="130"/>
      <c r="Z621" s="129"/>
      <c r="AH621" s="129"/>
      <c r="AO621" s="129"/>
      <c r="AV621" s="129"/>
      <c r="BC621" s="129"/>
      <c r="BF621" s="131"/>
      <c r="BJ621" s="129"/>
      <c r="BQ621" s="129"/>
      <c r="BX621" s="129"/>
      <c r="CD621" s="131"/>
      <c r="CL621" s="129"/>
    </row>
    <row r="622" spans="12:90" s="128" customFormat="1" x14ac:dyDescent="0.25">
      <c r="L622" s="129"/>
      <c r="S622" s="129"/>
      <c r="W622" s="130"/>
      <c r="X622" s="130"/>
      <c r="Y622" s="130"/>
      <c r="Z622" s="129"/>
      <c r="AH622" s="129"/>
      <c r="AO622" s="129"/>
      <c r="AV622" s="129"/>
      <c r="BC622" s="129"/>
      <c r="BF622" s="131"/>
      <c r="BJ622" s="129"/>
      <c r="BQ622" s="129"/>
      <c r="BX622" s="129"/>
      <c r="CD622" s="131"/>
      <c r="CL622" s="129"/>
    </row>
    <row r="623" spans="12:90" s="128" customFormat="1" x14ac:dyDescent="0.25">
      <c r="L623" s="129"/>
      <c r="S623" s="129"/>
      <c r="W623" s="130"/>
      <c r="X623" s="130"/>
      <c r="Y623" s="130"/>
      <c r="Z623" s="129"/>
      <c r="AH623" s="129"/>
      <c r="AO623" s="129"/>
      <c r="AV623" s="129"/>
      <c r="BC623" s="129"/>
      <c r="BF623" s="131"/>
      <c r="BJ623" s="129"/>
      <c r="BQ623" s="129"/>
      <c r="BX623" s="129"/>
      <c r="CD623" s="131"/>
      <c r="CL623" s="129"/>
    </row>
    <row r="624" spans="12:90" s="128" customFormat="1" x14ac:dyDescent="0.25">
      <c r="L624" s="129"/>
      <c r="S624" s="129"/>
      <c r="W624" s="130"/>
      <c r="X624" s="130"/>
      <c r="Y624" s="130"/>
      <c r="Z624" s="129"/>
      <c r="AH624" s="129"/>
      <c r="AO624" s="129"/>
      <c r="AV624" s="129"/>
      <c r="BC624" s="129"/>
      <c r="BF624" s="131"/>
      <c r="BJ624" s="129"/>
      <c r="BQ624" s="129"/>
      <c r="BX624" s="129"/>
      <c r="CD624" s="131"/>
      <c r="CL624" s="129"/>
    </row>
    <row r="625" spans="12:90" s="128" customFormat="1" x14ac:dyDescent="0.25">
      <c r="L625" s="129"/>
      <c r="S625" s="129"/>
      <c r="W625" s="130"/>
      <c r="X625" s="130"/>
      <c r="Y625" s="130"/>
      <c r="Z625" s="129"/>
      <c r="AH625" s="129"/>
      <c r="AO625" s="129"/>
      <c r="AV625" s="129"/>
      <c r="BC625" s="129"/>
      <c r="BF625" s="131"/>
      <c r="BJ625" s="129"/>
      <c r="BQ625" s="129"/>
      <c r="BX625" s="129"/>
      <c r="CD625" s="131"/>
      <c r="CL625" s="129"/>
    </row>
    <row r="626" spans="12:90" s="128" customFormat="1" x14ac:dyDescent="0.25">
      <c r="L626" s="129"/>
      <c r="S626" s="129"/>
      <c r="W626" s="130"/>
      <c r="X626" s="130"/>
      <c r="Y626" s="130"/>
      <c r="Z626" s="129"/>
      <c r="AH626" s="129"/>
      <c r="AO626" s="129"/>
      <c r="AV626" s="129"/>
      <c r="BC626" s="129"/>
      <c r="BF626" s="131"/>
      <c r="BJ626" s="129"/>
      <c r="BQ626" s="129"/>
      <c r="BX626" s="129"/>
      <c r="CD626" s="131"/>
      <c r="CL626" s="129"/>
    </row>
    <row r="627" spans="12:90" s="128" customFormat="1" x14ac:dyDescent="0.25">
      <c r="L627" s="129"/>
      <c r="S627" s="129"/>
      <c r="W627" s="130"/>
      <c r="X627" s="130"/>
      <c r="Y627" s="130"/>
      <c r="Z627" s="129"/>
      <c r="AH627" s="129"/>
      <c r="AO627" s="129"/>
      <c r="AV627" s="129"/>
      <c r="BC627" s="129"/>
      <c r="BF627" s="131"/>
      <c r="BJ627" s="129"/>
      <c r="BQ627" s="129"/>
      <c r="BX627" s="129"/>
      <c r="CD627" s="131"/>
      <c r="CL627" s="129"/>
    </row>
    <row r="628" spans="12:90" s="128" customFormat="1" x14ac:dyDescent="0.25">
      <c r="L628" s="129"/>
      <c r="S628" s="129"/>
      <c r="W628" s="130"/>
      <c r="X628" s="130"/>
      <c r="Y628" s="130"/>
      <c r="Z628" s="129"/>
      <c r="AH628" s="129"/>
      <c r="AO628" s="129"/>
      <c r="AV628" s="129"/>
      <c r="BC628" s="129"/>
      <c r="BF628" s="131"/>
      <c r="BJ628" s="129"/>
      <c r="BQ628" s="129"/>
      <c r="BX628" s="129"/>
      <c r="CD628" s="131"/>
      <c r="CL628" s="129"/>
    </row>
    <row r="629" spans="12:90" s="128" customFormat="1" x14ac:dyDescent="0.25">
      <c r="L629" s="129"/>
      <c r="S629" s="129"/>
      <c r="W629" s="130"/>
      <c r="X629" s="130"/>
      <c r="Y629" s="130"/>
      <c r="Z629" s="129"/>
      <c r="AH629" s="129"/>
      <c r="AO629" s="129"/>
      <c r="AV629" s="129"/>
      <c r="BC629" s="129"/>
      <c r="BF629" s="131"/>
      <c r="BJ629" s="129"/>
      <c r="BQ629" s="129"/>
      <c r="BX629" s="129"/>
      <c r="CD629" s="131"/>
      <c r="CL629" s="129"/>
    </row>
    <row r="630" spans="12:90" s="128" customFormat="1" x14ac:dyDescent="0.25">
      <c r="L630" s="129"/>
      <c r="S630" s="129"/>
      <c r="W630" s="130"/>
      <c r="X630" s="130"/>
      <c r="Y630" s="130"/>
      <c r="Z630" s="129"/>
      <c r="AH630" s="129"/>
      <c r="AO630" s="129"/>
      <c r="AV630" s="129"/>
      <c r="BC630" s="129"/>
      <c r="BF630" s="131"/>
      <c r="BJ630" s="129"/>
      <c r="BQ630" s="129"/>
      <c r="BX630" s="129"/>
      <c r="CD630" s="131"/>
      <c r="CL630" s="129"/>
    </row>
    <row r="631" spans="12:90" s="128" customFormat="1" x14ac:dyDescent="0.25">
      <c r="L631" s="129"/>
      <c r="S631" s="129"/>
      <c r="W631" s="130"/>
      <c r="X631" s="130"/>
      <c r="Y631" s="130"/>
      <c r="Z631" s="129"/>
      <c r="AH631" s="129"/>
      <c r="AO631" s="129"/>
      <c r="AV631" s="129"/>
      <c r="BC631" s="129"/>
      <c r="BF631" s="131"/>
      <c r="BJ631" s="129"/>
      <c r="BQ631" s="129"/>
      <c r="BX631" s="129"/>
      <c r="CD631" s="131"/>
      <c r="CL631" s="129"/>
    </row>
    <row r="632" spans="12:90" s="128" customFormat="1" x14ac:dyDescent="0.25">
      <c r="L632" s="129"/>
      <c r="S632" s="129"/>
      <c r="W632" s="130"/>
      <c r="X632" s="130"/>
      <c r="Y632" s="130"/>
      <c r="Z632" s="129"/>
      <c r="AH632" s="129"/>
      <c r="AO632" s="129"/>
      <c r="AV632" s="129"/>
      <c r="BC632" s="129"/>
      <c r="BF632" s="131"/>
      <c r="BJ632" s="129"/>
      <c r="BQ632" s="129"/>
      <c r="BX632" s="129"/>
      <c r="CD632" s="131"/>
      <c r="CL632" s="129"/>
    </row>
    <row r="633" spans="12:90" s="128" customFormat="1" x14ac:dyDescent="0.25">
      <c r="L633" s="129"/>
      <c r="S633" s="129"/>
      <c r="W633" s="130"/>
      <c r="X633" s="130"/>
      <c r="Y633" s="130"/>
      <c r="Z633" s="129"/>
      <c r="AH633" s="129"/>
      <c r="AO633" s="129"/>
      <c r="AV633" s="129"/>
      <c r="BC633" s="129"/>
      <c r="BF633" s="131"/>
      <c r="BJ633" s="129"/>
      <c r="BQ633" s="129"/>
      <c r="BX633" s="129"/>
      <c r="CD633" s="131"/>
      <c r="CL633" s="129"/>
    </row>
    <row r="634" spans="12:90" s="128" customFormat="1" x14ac:dyDescent="0.25">
      <c r="L634" s="129"/>
      <c r="S634" s="129"/>
      <c r="W634" s="130"/>
      <c r="X634" s="130"/>
      <c r="Y634" s="130"/>
      <c r="Z634" s="129"/>
      <c r="AH634" s="129"/>
      <c r="AO634" s="129"/>
      <c r="AV634" s="129"/>
      <c r="BC634" s="129"/>
      <c r="BF634" s="131"/>
      <c r="BJ634" s="129"/>
      <c r="BQ634" s="129"/>
      <c r="BX634" s="129"/>
      <c r="CD634" s="131"/>
      <c r="CL634" s="129"/>
    </row>
    <row r="635" spans="12:90" s="128" customFormat="1" x14ac:dyDescent="0.25">
      <c r="L635" s="129"/>
      <c r="S635" s="129"/>
      <c r="W635" s="130"/>
      <c r="X635" s="130"/>
      <c r="Y635" s="130"/>
      <c r="Z635" s="129"/>
      <c r="AH635" s="129"/>
      <c r="AO635" s="129"/>
      <c r="AV635" s="129"/>
      <c r="BC635" s="129"/>
      <c r="BF635" s="131"/>
      <c r="BJ635" s="129"/>
      <c r="BQ635" s="129"/>
      <c r="BX635" s="129"/>
      <c r="CD635" s="131"/>
      <c r="CL635" s="129"/>
    </row>
    <row r="636" spans="12:90" s="128" customFormat="1" x14ac:dyDescent="0.25">
      <c r="L636" s="129"/>
      <c r="S636" s="129"/>
      <c r="W636" s="130"/>
      <c r="X636" s="130"/>
      <c r="Y636" s="130"/>
      <c r="Z636" s="129"/>
      <c r="AH636" s="129"/>
      <c r="AO636" s="129"/>
      <c r="AV636" s="129"/>
      <c r="BC636" s="129"/>
      <c r="BF636" s="131"/>
      <c r="BJ636" s="129"/>
      <c r="BQ636" s="129"/>
      <c r="BX636" s="129"/>
      <c r="CD636" s="131"/>
      <c r="CL636" s="129"/>
    </row>
    <row r="637" spans="12:90" s="128" customFormat="1" x14ac:dyDescent="0.25">
      <c r="L637" s="129"/>
      <c r="S637" s="129"/>
      <c r="W637" s="130"/>
      <c r="X637" s="130"/>
      <c r="Y637" s="130"/>
      <c r="Z637" s="129"/>
      <c r="AH637" s="129"/>
      <c r="AO637" s="129"/>
      <c r="AV637" s="129"/>
      <c r="BC637" s="129"/>
      <c r="BF637" s="131"/>
      <c r="BJ637" s="129"/>
      <c r="BQ637" s="129"/>
      <c r="BX637" s="129"/>
      <c r="CD637" s="131"/>
      <c r="CL637" s="129"/>
    </row>
    <row r="638" spans="12:90" s="128" customFormat="1" x14ac:dyDescent="0.25">
      <c r="L638" s="129"/>
      <c r="S638" s="129"/>
      <c r="W638" s="130"/>
      <c r="X638" s="130"/>
      <c r="Y638" s="130"/>
      <c r="Z638" s="129"/>
      <c r="AH638" s="129"/>
      <c r="AO638" s="129"/>
      <c r="AV638" s="129"/>
      <c r="BC638" s="129"/>
      <c r="BF638" s="131"/>
      <c r="BJ638" s="129"/>
      <c r="BQ638" s="129"/>
      <c r="BX638" s="129"/>
      <c r="CD638" s="131"/>
      <c r="CL638" s="129"/>
    </row>
    <row r="639" spans="12:90" s="128" customFormat="1" x14ac:dyDescent="0.25">
      <c r="L639" s="129"/>
      <c r="S639" s="129"/>
      <c r="W639" s="130"/>
      <c r="X639" s="130"/>
      <c r="Y639" s="130"/>
      <c r="Z639" s="129"/>
      <c r="AH639" s="129"/>
      <c r="AO639" s="129"/>
      <c r="AV639" s="129"/>
      <c r="BC639" s="129"/>
      <c r="BF639" s="131"/>
      <c r="BJ639" s="129"/>
      <c r="BQ639" s="129"/>
      <c r="BX639" s="129"/>
      <c r="CD639" s="131"/>
      <c r="CL639" s="129"/>
    </row>
    <row r="640" spans="12:90" s="128" customFormat="1" x14ac:dyDescent="0.25">
      <c r="L640" s="129"/>
      <c r="S640" s="129"/>
      <c r="W640" s="130"/>
      <c r="X640" s="130"/>
      <c r="Y640" s="130"/>
      <c r="Z640" s="129"/>
      <c r="AH640" s="129"/>
      <c r="AO640" s="129"/>
      <c r="AV640" s="129"/>
      <c r="BC640" s="129"/>
      <c r="BF640" s="131"/>
      <c r="BJ640" s="129"/>
      <c r="BQ640" s="129"/>
      <c r="BX640" s="129"/>
      <c r="CD640" s="131"/>
      <c r="CL640" s="129"/>
    </row>
    <row r="641" spans="12:90" s="128" customFormat="1" x14ac:dyDescent="0.25">
      <c r="L641" s="129"/>
      <c r="S641" s="129"/>
      <c r="W641" s="130"/>
      <c r="X641" s="130"/>
      <c r="Y641" s="130"/>
      <c r="Z641" s="129"/>
      <c r="AH641" s="129"/>
      <c r="AO641" s="129"/>
      <c r="AV641" s="129"/>
      <c r="BC641" s="129"/>
      <c r="BF641" s="131"/>
      <c r="BJ641" s="129"/>
      <c r="BQ641" s="129"/>
      <c r="BX641" s="129"/>
      <c r="CD641" s="131"/>
      <c r="CL641" s="129"/>
    </row>
    <row r="642" spans="12:90" s="128" customFormat="1" x14ac:dyDescent="0.25">
      <c r="L642" s="129"/>
      <c r="S642" s="129"/>
      <c r="W642" s="130"/>
      <c r="X642" s="130"/>
      <c r="Y642" s="130"/>
      <c r="Z642" s="129"/>
      <c r="AH642" s="129"/>
      <c r="AO642" s="129"/>
      <c r="AV642" s="129"/>
      <c r="BC642" s="129"/>
      <c r="BF642" s="131"/>
      <c r="BJ642" s="129"/>
      <c r="BQ642" s="129"/>
      <c r="BX642" s="129"/>
      <c r="CD642" s="131"/>
      <c r="CL642" s="129"/>
    </row>
    <row r="643" spans="12:90" s="128" customFormat="1" x14ac:dyDescent="0.25">
      <c r="L643" s="129"/>
      <c r="S643" s="129"/>
      <c r="W643" s="130"/>
      <c r="X643" s="130"/>
      <c r="Y643" s="130"/>
      <c r="Z643" s="129"/>
      <c r="AH643" s="129"/>
      <c r="AO643" s="129"/>
      <c r="AV643" s="129"/>
      <c r="BC643" s="129"/>
      <c r="BF643" s="131"/>
      <c r="BJ643" s="129"/>
      <c r="BQ643" s="129"/>
      <c r="BX643" s="129"/>
      <c r="CD643" s="131"/>
      <c r="CL643" s="129"/>
    </row>
    <row r="644" spans="12:90" s="128" customFormat="1" x14ac:dyDescent="0.25">
      <c r="L644" s="129"/>
      <c r="S644" s="129"/>
      <c r="W644" s="130"/>
      <c r="X644" s="130"/>
      <c r="Y644" s="130"/>
      <c r="Z644" s="129"/>
      <c r="AH644" s="129"/>
      <c r="AO644" s="129"/>
      <c r="AV644" s="129"/>
      <c r="BC644" s="129"/>
      <c r="BF644" s="131"/>
      <c r="BJ644" s="129"/>
      <c r="BQ644" s="129"/>
      <c r="BX644" s="129"/>
      <c r="CD644" s="131"/>
      <c r="CL644" s="129"/>
    </row>
    <row r="645" spans="12:90" s="128" customFormat="1" x14ac:dyDescent="0.25">
      <c r="L645" s="129"/>
      <c r="S645" s="129"/>
      <c r="W645" s="130"/>
      <c r="X645" s="130"/>
      <c r="Y645" s="130"/>
      <c r="Z645" s="129"/>
      <c r="AH645" s="129"/>
      <c r="AO645" s="129"/>
      <c r="AV645" s="129"/>
      <c r="BC645" s="129"/>
      <c r="BF645" s="131"/>
      <c r="BJ645" s="129"/>
      <c r="BQ645" s="129"/>
      <c r="BX645" s="129"/>
      <c r="CD645" s="131"/>
      <c r="CL645" s="129"/>
    </row>
    <row r="646" spans="12:90" s="128" customFormat="1" x14ac:dyDescent="0.25">
      <c r="L646" s="129"/>
      <c r="S646" s="129"/>
      <c r="W646" s="130"/>
      <c r="X646" s="130"/>
      <c r="Y646" s="130"/>
      <c r="Z646" s="129"/>
      <c r="AH646" s="129"/>
      <c r="AO646" s="129"/>
      <c r="AV646" s="129"/>
      <c r="BC646" s="129"/>
      <c r="BF646" s="131"/>
      <c r="BJ646" s="129"/>
      <c r="BQ646" s="129"/>
      <c r="BX646" s="129"/>
      <c r="CD646" s="131"/>
      <c r="CL646" s="129"/>
    </row>
    <row r="647" spans="12:90" s="128" customFormat="1" x14ac:dyDescent="0.25">
      <c r="L647" s="129"/>
      <c r="S647" s="129"/>
      <c r="W647" s="130"/>
      <c r="X647" s="130"/>
      <c r="Y647" s="130"/>
      <c r="Z647" s="129"/>
      <c r="AH647" s="129"/>
      <c r="AO647" s="129"/>
      <c r="AV647" s="129"/>
      <c r="BC647" s="129"/>
      <c r="BF647" s="131"/>
      <c r="BJ647" s="129"/>
      <c r="BQ647" s="129"/>
      <c r="BX647" s="129"/>
      <c r="CD647" s="131"/>
      <c r="CL647" s="129"/>
    </row>
    <row r="648" spans="12:90" s="128" customFormat="1" x14ac:dyDescent="0.25">
      <c r="L648" s="129"/>
      <c r="S648" s="129"/>
      <c r="W648" s="130"/>
      <c r="X648" s="130"/>
      <c r="Y648" s="130"/>
      <c r="Z648" s="129"/>
      <c r="AH648" s="129"/>
      <c r="AO648" s="129"/>
      <c r="AV648" s="129"/>
      <c r="BC648" s="129"/>
      <c r="BF648" s="131"/>
      <c r="BJ648" s="129"/>
      <c r="BQ648" s="129"/>
      <c r="BX648" s="129"/>
      <c r="CD648" s="131"/>
      <c r="CL648" s="129"/>
    </row>
    <row r="649" spans="12:90" s="128" customFormat="1" x14ac:dyDescent="0.25">
      <c r="L649" s="129"/>
      <c r="S649" s="129"/>
      <c r="W649" s="130"/>
      <c r="X649" s="130"/>
      <c r="Y649" s="130"/>
      <c r="Z649" s="129"/>
      <c r="AH649" s="129"/>
      <c r="AO649" s="129"/>
      <c r="AV649" s="129"/>
      <c r="BC649" s="129"/>
      <c r="BF649" s="131"/>
      <c r="BJ649" s="129"/>
      <c r="BQ649" s="129"/>
      <c r="BX649" s="129"/>
      <c r="CD649" s="131"/>
      <c r="CL649" s="129"/>
    </row>
    <row r="650" spans="12:90" s="128" customFormat="1" x14ac:dyDescent="0.25">
      <c r="L650" s="129"/>
      <c r="S650" s="129"/>
      <c r="W650" s="130"/>
      <c r="X650" s="130"/>
      <c r="Y650" s="130"/>
      <c r="Z650" s="129"/>
      <c r="AH650" s="129"/>
      <c r="AO650" s="129"/>
      <c r="AV650" s="129"/>
      <c r="BC650" s="129"/>
      <c r="BF650" s="131"/>
      <c r="BJ650" s="129"/>
      <c r="BQ650" s="129"/>
      <c r="BX650" s="129"/>
      <c r="CD650" s="131"/>
      <c r="CL650" s="129"/>
    </row>
    <row r="651" spans="12:90" s="128" customFormat="1" x14ac:dyDescent="0.25">
      <c r="L651" s="129"/>
      <c r="S651" s="129"/>
      <c r="W651" s="130"/>
      <c r="X651" s="130"/>
      <c r="Y651" s="130"/>
      <c r="Z651" s="129"/>
      <c r="AH651" s="129"/>
      <c r="AO651" s="129"/>
      <c r="AV651" s="129"/>
      <c r="BC651" s="129"/>
      <c r="BF651" s="131"/>
      <c r="BJ651" s="129"/>
      <c r="BQ651" s="129"/>
      <c r="BX651" s="129"/>
      <c r="CD651" s="131"/>
      <c r="CL651" s="129"/>
    </row>
    <row r="652" spans="12:90" s="128" customFormat="1" x14ac:dyDescent="0.25">
      <c r="L652" s="129"/>
      <c r="S652" s="129"/>
      <c r="W652" s="130"/>
      <c r="X652" s="130"/>
      <c r="Y652" s="130"/>
      <c r="Z652" s="129"/>
      <c r="AH652" s="129"/>
      <c r="AO652" s="129"/>
      <c r="AV652" s="129"/>
      <c r="BC652" s="129"/>
      <c r="BF652" s="131"/>
      <c r="BJ652" s="129"/>
      <c r="BQ652" s="129"/>
      <c r="BX652" s="129"/>
      <c r="CD652" s="131"/>
      <c r="CL652" s="129"/>
    </row>
    <row r="653" spans="12:90" s="128" customFormat="1" x14ac:dyDescent="0.25">
      <c r="L653" s="129"/>
      <c r="S653" s="129"/>
      <c r="W653" s="130"/>
      <c r="X653" s="130"/>
      <c r="Y653" s="130"/>
      <c r="Z653" s="129"/>
      <c r="AH653" s="129"/>
      <c r="AO653" s="129"/>
      <c r="AV653" s="129"/>
      <c r="BC653" s="129"/>
      <c r="BF653" s="131"/>
      <c r="BJ653" s="129"/>
      <c r="BQ653" s="129"/>
      <c r="BX653" s="129"/>
      <c r="CD653" s="131"/>
      <c r="CL653" s="129"/>
    </row>
    <row r="654" spans="12:90" s="128" customFormat="1" x14ac:dyDescent="0.25">
      <c r="L654" s="129"/>
      <c r="S654" s="129"/>
      <c r="W654" s="130"/>
      <c r="X654" s="130"/>
      <c r="Y654" s="130"/>
      <c r="Z654" s="129"/>
      <c r="AH654" s="129"/>
      <c r="AO654" s="129"/>
      <c r="AV654" s="129"/>
      <c r="BC654" s="129"/>
      <c r="BF654" s="131"/>
      <c r="BJ654" s="129"/>
      <c r="BQ654" s="129"/>
      <c r="BX654" s="129"/>
      <c r="CD654" s="131"/>
      <c r="CL654" s="129"/>
    </row>
    <row r="655" spans="12:90" s="128" customFormat="1" x14ac:dyDescent="0.25">
      <c r="L655" s="129"/>
      <c r="S655" s="129"/>
      <c r="W655" s="130"/>
      <c r="X655" s="130"/>
      <c r="Y655" s="130"/>
      <c r="Z655" s="129"/>
      <c r="AH655" s="129"/>
      <c r="AO655" s="129"/>
      <c r="AV655" s="129"/>
      <c r="BC655" s="129"/>
      <c r="BF655" s="131"/>
      <c r="BJ655" s="129"/>
      <c r="BQ655" s="129"/>
      <c r="BX655" s="129"/>
      <c r="CD655" s="131"/>
      <c r="CL655" s="129"/>
    </row>
    <row r="656" spans="12:90" s="128" customFormat="1" x14ac:dyDescent="0.25">
      <c r="L656" s="129"/>
      <c r="S656" s="129"/>
      <c r="W656" s="130"/>
      <c r="X656" s="130"/>
      <c r="Y656" s="130"/>
      <c r="Z656" s="129"/>
      <c r="AH656" s="129"/>
      <c r="AO656" s="129"/>
      <c r="AV656" s="129"/>
      <c r="BC656" s="129"/>
      <c r="BF656" s="131"/>
      <c r="BJ656" s="129"/>
      <c r="BQ656" s="129"/>
      <c r="BX656" s="129"/>
      <c r="CD656" s="131"/>
      <c r="CL656" s="129"/>
    </row>
    <row r="657" spans="12:90" s="128" customFormat="1" x14ac:dyDescent="0.25">
      <c r="L657" s="129"/>
      <c r="S657" s="129"/>
      <c r="W657" s="130"/>
      <c r="X657" s="130"/>
      <c r="Y657" s="130"/>
      <c r="Z657" s="129"/>
      <c r="AH657" s="129"/>
      <c r="AO657" s="129"/>
      <c r="AV657" s="129"/>
      <c r="BC657" s="129"/>
      <c r="BF657" s="131"/>
      <c r="BJ657" s="129"/>
      <c r="BQ657" s="129"/>
      <c r="BX657" s="129"/>
      <c r="CD657" s="131"/>
      <c r="CL657" s="129"/>
    </row>
    <row r="658" spans="12:90" s="128" customFormat="1" x14ac:dyDescent="0.25">
      <c r="L658" s="129"/>
      <c r="S658" s="129"/>
      <c r="W658" s="130"/>
      <c r="X658" s="130"/>
      <c r="Y658" s="130"/>
      <c r="Z658" s="129"/>
      <c r="AH658" s="129"/>
      <c r="AO658" s="129"/>
      <c r="AV658" s="129"/>
      <c r="BC658" s="129"/>
      <c r="BF658" s="131"/>
      <c r="BJ658" s="129"/>
      <c r="BQ658" s="129"/>
      <c r="BX658" s="129"/>
      <c r="CD658" s="131"/>
      <c r="CL658" s="129"/>
    </row>
    <row r="659" spans="12:90" s="128" customFormat="1" x14ac:dyDescent="0.25">
      <c r="L659" s="129"/>
      <c r="S659" s="129"/>
      <c r="W659" s="130"/>
      <c r="X659" s="130"/>
      <c r="Y659" s="130"/>
      <c r="Z659" s="129"/>
      <c r="AH659" s="129"/>
      <c r="AO659" s="129"/>
      <c r="AV659" s="129"/>
      <c r="BC659" s="129"/>
      <c r="BF659" s="131"/>
      <c r="BJ659" s="129"/>
      <c r="BQ659" s="129"/>
      <c r="BX659" s="129"/>
      <c r="CD659" s="131"/>
      <c r="CL659" s="129"/>
    </row>
    <row r="660" spans="12:90" s="128" customFormat="1" x14ac:dyDescent="0.25">
      <c r="L660" s="129"/>
      <c r="S660" s="129"/>
      <c r="W660" s="130"/>
      <c r="X660" s="130"/>
      <c r="Y660" s="130"/>
      <c r="Z660" s="129"/>
      <c r="AH660" s="129"/>
      <c r="AO660" s="129"/>
      <c r="AV660" s="129"/>
      <c r="BC660" s="129"/>
      <c r="BF660" s="131"/>
      <c r="BJ660" s="129"/>
      <c r="BQ660" s="129"/>
      <c r="BX660" s="129"/>
      <c r="CD660" s="131"/>
      <c r="CL660" s="129"/>
    </row>
    <row r="661" spans="12:90" s="128" customFormat="1" x14ac:dyDescent="0.25">
      <c r="L661" s="129"/>
      <c r="S661" s="129"/>
      <c r="W661" s="130"/>
      <c r="X661" s="130"/>
      <c r="Y661" s="130"/>
      <c r="Z661" s="129"/>
      <c r="AH661" s="129"/>
      <c r="AO661" s="129"/>
      <c r="AV661" s="129"/>
      <c r="BC661" s="129"/>
      <c r="BF661" s="131"/>
      <c r="BJ661" s="129"/>
      <c r="BQ661" s="129"/>
      <c r="BX661" s="129"/>
      <c r="CD661" s="131"/>
      <c r="CL661" s="129"/>
    </row>
    <row r="662" spans="12:90" s="128" customFormat="1" x14ac:dyDescent="0.25">
      <c r="L662" s="129"/>
      <c r="S662" s="129"/>
      <c r="W662" s="130"/>
      <c r="X662" s="130"/>
      <c r="Y662" s="130"/>
      <c r="Z662" s="129"/>
      <c r="AH662" s="129"/>
      <c r="AO662" s="129"/>
      <c r="AV662" s="129"/>
      <c r="BC662" s="129"/>
      <c r="BF662" s="131"/>
      <c r="BJ662" s="129"/>
      <c r="BQ662" s="129"/>
      <c r="BX662" s="129"/>
      <c r="CD662" s="131"/>
      <c r="CL662" s="129"/>
    </row>
    <row r="663" spans="12:90" s="128" customFormat="1" x14ac:dyDescent="0.25">
      <c r="L663" s="129"/>
      <c r="S663" s="129"/>
      <c r="W663" s="130"/>
      <c r="X663" s="130"/>
      <c r="Y663" s="130"/>
      <c r="Z663" s="129"/>
      <c r="AH663" s="129"/>
      <c r="AO663" s="129"/>
      <c r="AV663" s="129"/>
      <c r="BC663" s="129"/>
      <c r="BF663" s="131"/>
      <c r="BJ663" s="129"/>
      <c r="BQ663" s="129"/>
      <c r="BX663" s="129"/>
      <c r="CD663" s="131"/>
      <c r="CL663" s="129"/>
    </row>
    <row r="664" spans="12:90" s="128" customFormat="1" x14ac:dyDescent="0.25">
      <c r="L664" s="129"/>
      <c r="S664" s="129"/>
      <c r="W664" s="130"/>
      <c r="X664" s="130"/>
      <c r="Y664" s="130"/>
      <c r="Z664" s="129"/>
      <c r="AH664" s="129"/>
      <c r="AO664" s="129"/>
      <c r="AV664" s="129"/>
      <c r="BC664" s="129"/>
      <c r="BF664" s="131"/>
      <c r="BJ664" s="129"/>
      <c r="BQ664" s="129"/>
      <c r="BX664" s="129"/>
      <c r="CD664" s="131"/>
      <c r="CL664" s="129"/>
    </row>
    <row r="665" spans="12:90" s="128" customFormat="1" x14ac:dyDescent="0.25">
      <c r="L665" s="129"/>
      <c r="S665" s="129"/>
      <c r="W665" s="130"/>
      <c r="X665" s="130"/>
      <c r="Y665" s="130"/>
      <c r="Z665" s="129"/>
      <c r="AH665" s="129"/>
      <c r="AO665" s="129"/>
      <c r="AV665" s="129"/>
      <c r="BC665" s="129"/>
      <c r="BF665" s="131"/>
      <c r="BJ665" s="129"/>
      <c r="BQ665" s="129"/>
      <c r="BX665" s="129"/>
      <c r="CD665" s="131"/>
      <c r="CL665" s="129"/>
    </row>
    <row r="666" spans="12:90" s="128" customFormat="1" x14ac:dyDescent="0.25">
      <c r="L666" s="129"/>
      <c r="S666" s="129"/>
      <c r="W666" s="130"/>
      <c r="X666" s="130"/>
      <c r="Y666" s="130"/>
      <c r="Z666" s="129"/>
      <c r="AH666" s="129"/>
      <c r="AO666" s="129"/>
      <c r="AV666" s="129"/>
      <c r="BC666" s="129"/>
      <c r="BF666" s="131"/>
      <c r="BJ666" s="129"/>
      <c r="BQ666" s="129"/>
      <c r="BX666" s="129"/>
      <c r="CD666" s="131"/>
      <c r="CL666" s="129"/>
    </row>
    <row r="667" spans="12:90" s="128" customFormat="1" x14ac:dyDescent="0.25">
      <c r="L667" s="129"/>
      <c r="S667" s="129"/>
      <c r="W667" s="130"/>
      <c r="X667" s="130"/>
      <c r="Y667" s="130"/>
      <c r="Z667" s="129"/>
      <c r="AH667" s="129"/>
      <c r="AO667" s="129"/>
      <c r="AV667" s="129"/>
      <c r="BC667" s="129"/>
      <c r="BF667" s="131"/>
      <c r="BJ667" s="129"/>
      <c r="BQ667" s="129"/>
      <c r="BX667" s="129"/>
      <c r="CD667" s="131"/>
      <c r="CL667" s="129"/>
    </row>
    <row r="668" spans="12:90" s="128" customFormat="1" x14ac:dyDescent="0.25">
      <c r="L668" s="129"/>
      <c r="S668" s="129"/>
      <c r="W668" s="130"/>
      <c r="X668" s="130"/>
      <c r="Y668" s="130"/>
      <c r="Z668" s="129"/>
      <c r="AH668" s="129"/>
      <c r="AO668" s="129"/>
      <c r="AV668" s="129"/>
      <c r="BC668" s="129"/>
      <c r="BF668" s="131"/>
      <c r="BJ668" s="129"/>
      <c r="BQ668" s="129"/>
      <c r="BX668" s="129"/>
      <c r="CD668" s="131"/>
      <c r="CL668" s="129"/>
    </row>
    <row r="669" spans="12:90" s="128" customFormat="1" x14ac:dyDescent="0.25">
      <c r="L669" s="129"/>
      <c r="S669" s="129"/>
      <c r="W669" s="130"/>
      <c r="X669" s="130"/>
      <c r="Y669" s="130"/>
      <c r="Z669" s="129"/>
      <c r="AH669" s="129"/>
      <c r="AO669" s="129"/>
      <c r="AV669" s="129"/>
      <c r="BC669" s="129"/>
      <c r="BF669" s="131"/>
      <c r="BJ669" s="129"/>
      <c r="BQ669" s="129"/>
      <c r="BX669" s="129"/>
      <c r="CD669" s="131"/>
      <c r="CL669" s="129"/>
    </row>
    <row r="670" spans="12:90" s="128" customFormat="1" x14ac:dyDescent="0.25">
      <c r="L670" s="129"/>
      <c r="S670" s="129"/>
      <c r="W670" s="130"/>
      <c r="X670" s="130"/>
      <c r="Y670" s="130"/>
      <c r="Z670" s="129"/>
      <c r="AH670" s="129"/>
      <c r="AO670" s="129"/>
      <c r="AV670" s="129"/>
      <c r="BC670" s="129"/>
      <c r="BF670" s="131"/>
      <c r="BJ670" s="129"/>
      <c r="BQ670" s="129"/>
      <c r="BX670" s="129"/>
      <c r="CD670" s="131"/>
      <c r="CL670" s="129"/>
    </row>
    <row r="671" spans="12:90" s="128" customFormat="1" x14ac:dyDescent="0.25">
      <c r="L671" s="129"/>
      <c r="S671" s="129"/>
      <c r="W671" s="130"/>
      <c r="X671" s="130"/>
      <c r="Y671" s="130"/>
      <c r="Z671" s="129"/>
      <c r="AH671" s="129"/>
      <c r="AO671" s="129"/>
      <c r="AV671" s="129"/>
      <c r="BC671" s="129"/>
      <c r="BF671" s="131"/>
      <c r="BJ671" s="129"/>
      <c r="BQ671" s="129"/>
      <c r="BX671" s="129"/>
      <c r="CD671" s="131"/>
      <c r="CL671" s="129"/>
    </row>
    <row r="672" spans="12:90" s="128" customFormat="1" x14ac:dyDescent="0.25">
      <c r="L672" s="129"/>
      <c r="S672" s="129"/>
      <c r="W672" s="130"/>
      <c r="X672" s="130"/>
      <c r="Y672" s="130"/>
      <c r="Z672" s="129"/>
      <c r="AH672" s="129"/>
      <c r="AO672" s="129"/>
      <c r="AV672" s="129"/>
      <c r="BC672" s="129"/>
      <c r="BF672" s="131"/>
      <c r="BJ672" s="129"/>
      <c r="BQ672" s="129"/>
      <c r="BX672" s="129"/>
      <c r="CD672" s="131"/>
      <c r="CL672" s="129"/>
    </row>
    <row r="673" spans="12:90" s="128" customFormat="1" x14ac:dyDescent="0.25">
      <c r="L673" s="129"/>
      <c r="S673" s="129"/>
      <c r="W673" s="130"/>
      <c r="X673" s="130"/>
      <c r="Y673" s="130"/>
      <c r="Z673" s="129"/>
      <c r="AH673" s="129"/>
      <c r="AO673" s="129"/>
      <c r="AV673" s="129"/>
      <c r="BC673" s="129"/>
      <c r="BF673" s="131"/>
      <c r="BJ673" s="129"/>
      <c r="BQ673" s="129"/>
      <c r="BX673" s="129"/>
      <c r="CD673" s="131"/>
      <c r="CL673" s="129"/>
    </row>
    <row r="674" spans="12:90" s="128" customFormat="1" x14ac:dyDescent="0.25">
      <c r="L674" s="129"/>
      <c r="S674" s="129"/>
      <c r="W674" s="130"/>
      <c r="X674" s="130"/>
      <c r="Y674" s="130"/>
      <c r="Z674" s="129"/>
      <c r="AH674" s="129"/>
      <c r="AO674" s="129"/>
      <c r="AV674" s="129"/>
      <c r="BC674" s="129"/>
      <c r="BF674" s="131"/>
      <c r="BJ674" s="129"/>
      <c r="BQ674" s="129"/>
      <c r="BX674" s="129"/>
      <c r="CD674" s="131"/>
      <c r="CL674" s="129"/>
    </row>
    <row r="675" spans="12:90" s="128" customFormat="1" x14ac:dyDescent="0.25">
      <c r="L675" s="129"/>
      <c r="S675" s="129"/>
      <c r="W675" s="130"/>
      <c r="X675" s="130"/>
      <c r="Y675" s="130"/>
      <c r="Z675" s="129"/>
      <c r="AH675" s="129"/>
      <c r="AO675" s="129"/>
      <c r="AV675" s="129"/>
      <c r="BC675" s="129"/>
      <c r="BF675" s="131"/>
      <c r="BJ675" s="129"/>
      <c r="BQ675" s="129"/>
      <c r="BX675" s="129"/>
      <c r="CD675" s="131"/>
      <c r="CL675" s="129"/>
    </row>
    <row r="676" spans="12:90" s="128" customFormat="1" x14ac:dyDescent="0.25">
      <c r="L676" s="129"/>
      <c r="S676" s="129"/>
      <c r="W676" s="130"/>
      <c r="X676" s="130"/>
      <c r="Y676" s="130"/>
      <c r="Z676" s="129"/>
      <c r="AH676" s="129"/>
      <c r="AO676" s="129"/>
      <c r="AV676" s="129"/>
      <c r="BC676" s="129"/>
      <c r="BF676" s="131"/>
      <c r="BJ676" s="129"/>
      <c r="BQ676" s="129"/>
      <c r="BX676" s="129"/>
      <c r="CD676" s="131"/>
      <c r="CL676" s="129"/>
    </row>
    <row r="677" spans="12:90" s="128" customFormat="1" x14ac:dyDescent="0.25">
      <c r="L677" s="129"/>
      <c r="S677" s="129"/>
      <c r="W677" s="130"/>
      <c r="X677" s="130"/>
      <c r="Y677" s="130"/>
      <c r="Z677" s="129"/>
      <c r="AH677" s="129"/>
      <c r="AO677" s="129"/>
      <c r="AV677" s="129"/>
      <c r="BC677" s="129"/>
      <c r="BF677" s="131"/>
      <c r="BJ677" s="129"/>
      <c r="BQ677" s="129"/>
      <c r="BX677" s="129"/>
      <c r="CD677" s="131"/>
      <c r="CL677" s="129"/>
    </row>
    <row r="678" spans="12:90" s="128" customFormat="1" x14ac:dyDescent="0.25">
      <c r="L678" s="129"/>
      <c r="S678" s="129"/>
      <c r="W678" s="130"/>
      <c r="X678" s="130"/>
      <c r="Y678" s="130"/>
      <c r="Z678" s="129"/>
      <c r="AH678" s="129"/>
      <c r="AO678" s="129"/>
      <c r="AV678" s="129"/>
      <c r="BC678" s="129"/>
      <c r="BF678" s="131"/>
      <c r="BJ678" s="129"/>
      <c r="BQ678" s="129"/>
      <c r="BX678" s="129"/>
      <c r="CD678" s="131"/>
      <c r="CL678" s="129"/>
    </row>
    <row r="679" spans="12:90" s="128" customFormat="1" x14ac:dyDescent="0.25">
      <c r="L679" s="129"/>
      <c r="S679" s="129"/>
      <c r="W679" s="130"/>
      <c r="X679" s="130"/>
      <c r="Y679" s="130"/>
      <c r="Z679" s="129"/>
      <c r="AH679" s="129"/>
      <c r="AO679" s="129"/>
      <c r="AV679" s="129"/>
      <c r="BC679" s="129"/>
      <c r="BF679" s="131"/>
      <c r="BJ679" s="129"/>
      <c r="BQ679" s="129"/>
      <c r="BX679" s="129"/>
      <c r="CD679" s="131"/>
      <c r="CL679" s="129"/>
    </row>
    <row r="680" spans="12:90" s="128" customFormat="1" x14ac:dyDescent="0.25">
      <c r="L680" s="129"/>
      <c r="S680" s="129"/>
      <c r="W680" s="130"/>
      <c r="X680" s="130"/>
      <c r="Y680" s="130"/>
      <c r="Z680" s="129"/>
      <c r="AH680" s="129"/>
      <c r="AO680" s="129"/>
      <c r="AV680" s="129"/>
      <c r="BC680" s="129"/>
      <c r="BF680" s="131"/>
      <c r="BJ680" s="129"/>
      <c r="BQ680" s="129"/>
      <c r="BX680" s="129"/>
      <c r="CD680" s="131"/>
      <c r="CL680" s="129"/>
    </row>
    <row r="681" spans="12:90" s="128" customFormat="1" x14ac:dyDescent="0.25">
      <c r="L681" s="129"/>
      <c r="S681" s="129"/>
      <c r="W681" s="130"/>
      <c r="X681" s="130"/>
      <c r="Y681" s="130"/>
      <c r="Z681" s="129"/>
      <c r="AH681" s="129"/>
      <c r="AO681" s="129"/>
      <c r="AV681" s="129"/>
      <c r="BC681" s="129"/>
      <c r="BF681" s="131"/>
      <c r="BJ681" s="129"/>
      <c r="BQ681" s="129"/>
      <c r="BX681" s="129"/>
      <c r="CD681" s="131"/>
      <c r="CL681" s="129"/>
    </row>
    <row r="682" spans="12:90" s="128" customFormat="1" x14ac:dyDescent="0.25">
      <c r="L682" s="129"/>
      <c r="S682" s="129"/>
      <c r="W682" s="130"/>
      <c r="X682" s="130"/>
      <c r="Y682" s="130"/>
      <c r="Z682" s="129"/>
      <c r="AH682" s="129"/>
      <c r="AO682" s="129"/>
      <c r="AV682" s="129"/>
      <c r="BC682" s="129"/>
      <c r="BF682" s="131"/>
      <c r="BJ682" s="129"/>
      <c r="BQ682" s="129"/>
      <c r="BX682" s="129"/>
      <c r="CD682" s="131"/>
      <c r="CL682" s="129"/>
    </row>
    <row r="683" spans="12:90" s="128" customFormat="1" x14ac:dyDescent="0.25">
      <c r="L683" s="129"/>
      <c r="S683" s="129"/>
      <c r="W683" s="130"/>
      <c r="X683" s="130"/>
      <c r="Y683" s="130"/>
      <c r="Z683" s="129"/>
      <c r="AH683" s="129"/>
      <c r="AO683" s="129"/>
      <c r="AV683" s="129"/>
      <c r="BC683" s="129"/>
      <c r="BF683" s="131"/>
      <c r="BJ683" s="129"/>
      <c r="BQ683" s="129"/>
      <c r="BX683" s="129"/>
      <c r="CD683" s="131"/>
      <c r="CL683" s="129"/>
    </row>
    <row r="684" spans="12:90" s="128" customFormat="1" x14ac:dyDescent="0.25">
      <c r="L684" s="129"/>
      <c r="S684" s="129"/>
      <c r="W684" s="130"/>
      <c r="X684" s="130"/>
      <c r="Y684" s="130"/>
      <c r="Z684" s="129"/>
      <c r="AH684" s="129"/>
      <c r="AO684" s="129"/>
      <c r="AV684" s="129"/>
      <c r="BC684" s="129"/>
      <c r="BF684" s="131"/>
      <c r="BJ684" s="129"/>
      <c r="BQ684" s="129"/>
      <c r="BX684" s="129"/>
      <c r="CD684" s="131"/>
      <c r="CL684" s="129"/>
    </row>
    <row r="685" spans="12:90" s="128" customFormat="1" x14ac:dyDescent="0.25">
      <c r="L685" s="129"/>
      <c r="S685" s="129"/>
      <c r="W685" s="130"/>
      <c r="X685" s="130"/>
      <c r="Y685" s="130"/>
      <c r="Z685" s="129"/>
      <c r="AH685" s="129"/>
      <c r="AO685" s="129"/>
      <c r="AV685" s="129"/>
      <c r="BC685" s="129"/>
      <c r="BF685" s="131"/>
      <c r="BJ685" s="129"/>
      <c r="BQ685" s="129"/>
      <c r="BX685" s="129"/>
      <c r="CD685" s="131"/>
      <c r="CL685" s="129"/>
    </row>
    <row r="686" spans="12:90" s="128" customFormat="1" x14ac:dyDescent="0.25">
      <c r="L686" s="129"/>
      <c r="S686" s="129"/>
      <c r="W686" s="130"/>
      <c r="X686" s="130"/>
      <c r="Y686" s="130"/>
      <c r="Z686" s="129"/>
      <c r="AH686" s="129"/>
      <c r="AO686" s="129"/>
      <c r="AV686" s="129"/>
      <c r="BC686" s="129"/>
      <c r="BF686" s="131"/>
      <c r="BJ686" s="129"/>
      <c r="BQ686" s="129"/>
      <c r="BX686" s="129"/>
      <c r="CD686" s="131"/>
      <c r="CL686" s="129"/>
    </row>
    <row r="687" spans="12:90" s="128" customFormat="1" x14ac:dyDescent="0.25">
      <c r="L687" s="129"/>
      <c r="S687" s="129"/>
      <c r="W687" s="130"/>
      <c r="X687" s="130"/>
      <c r="Y687" s="130"/>
      <c r="Z687" s="129"/>
      <c r="AH687" s="129"/>
      <c r="AO687" s="129"/>
      <c r="AV687" s="129"/>
      <c r="BC687" s="129"/>
      <c r="BF687" s="131"/>
      <c r="BJ687" s="129"/>
      <c r="BQ687" s="129"/>
      <c r="BX687" s="129"/>
      <c r="CD687" s="131"/>
      <c r="CL687" s="129"/>
    </row>
    <row r="688" spans="12:90" s="128" customFormat="1" x14ac:dyDescent="0.25">
      <c r="L688" s="129"/>
      <c r="S688" s="129"/>
      <c r="W688" s="130"/>
      <c r="X688" s="130"/>
      <c r="Y688" s="130"/>
      <c r="Z688" s="129"/>
      <c r="AH688" s="129"/>
      <c r="AO688" s="129"/>
      <c r="AV688" s="129"/>
      <c r="BC688" s="129"/>
      <c r="BF688" s="131"/>
      <c r="BJ688" s="129"/>
      <c r="BQ688" s="129"/>
      <c r="BX688" s="129"/>
      <c r="CD688" s="131"/>
      <c r="CL688" s="129"/>
    </row>
    <row r="689" spans="12:90" s="128" customFormat="1" x14ac:dyDescent="0.25">
      <c r="L689" s="129"/>
      <c r="S689" s="129"/>
      <c r="W689" s="130"/>
      <c r="X689" s="130"/>
      <c r="Y689" s="130"/>
      <c r="Z689" s="129"/>
      <c r="AH689" s="129"/>
      <c r="AO689" s="129"/>
      <c r="AV689" s="129"/>
      <c r="BC689" s="129"/>
      <c r="BF689" s="131"/>
      <c r="BJ689" s="129"/>
      <c r="BQ689" s="129"/>
      <c r="BX689" s="129"/>
      <c r="CD689" s="131"/>
      <c r="CL689" s="129"/>
    </row>
    <row r="690" spans="12:90" s="128" customFormat="1" x14ac:dyDescent="0.25">
      <c r="L690" s="129"/>
      <c r="S690" s="129"/>
      <c r="W690" s="130"/>
      <c r="X690" s="130"/>
      <c r="Y690" s="130"/>
      <c r="Z690" s="129"/>
      <c r="AH690" s="129"/>
      <c r="AO690" s="129"/>
      <c r="AV690" s="129"/>
      <c r="BC690" s="129"/>
      <c r="BF690" s="131"/>
      <c r="BJ690" s="129"/>
      <c r="BQ690" s="129"/>
      <c r="BX690" s="129"/>
      <c r="CD690" s="131"/>
      <c r="CL690" s="129"/>
    </row>
    <row r="691" spans="12:90" s="128" customFormat="1" x14ac:dyDescent="0.25">
      <c r="L691" s="129"/>
      <c r="S691" s="129"/>
      <c r="W691" s="130"/>
      <c r="X691" s="130"/>
      <c r="Y691" s="130"/>
      <c r="Z691" s="129"/>
      <c r="AH691" s="129"/>
      <c r="AO691" s="129"/>
      <c r="AV691" s="129"/>
      <c r="BC691" s="129"/>
      <c r="BF691" s="131"/>
      <c r="BJ691" s="129"/>
      <c r="BQ691" s="129"/>
      <c r="BX691" s="129"/>
      <c r="CD691" s="131"/>
      <c r="CL691" s="129"/>
    </row>
    <row r="692" spans="12:90" s="128" customFormat="1" x14ac:dyDescent="0.25">
      <c r="L692" s="129"/>
      <c r="S692" s="129"/>
      <c r="W692" s="130"/>
      <c r="X692" s="130"/>
      <c r="Y692" s="130"/>
      <c r="Z692" s="129"/>
      <c r="AH692" s="129"/>
      <c r="AO692" s="129"/>
      <c r="AV692" s="129"/>
      <c r="BC692" s="129"/>
      <c r="BF692" s="131"/>
      <c r="BJ692" s="129"/>
      <c r="BQ692" s="129"/>
      <c r="BX692" s="129"/>
      <c r="CD692" s="131"/>
      <c r="CL692" s="129"/>
    </row>
    <row r="693" spans="12:90" s="128" customFormat="1" x14ac:dyDescent="0.25">
      <c r="L693" s="129"/>
      <c r="S693" s="129"/>
      <c r="W693" s="130"/>
      <c r="X693" s="130"/>
      <c r="Y693" s="130"/>
      <c r="Z693" s="129"/>
      <c r="AH693" s="129"/>
      <c r="AO693" s="129"/>
      <c r="AV693" s="129"/>
      <c r="BC693" s="129"/>
      <c r="BF693" s="131"/>
      <c r="BJ693" s="129"/>
      <c r="BQ693" s="129"/>
      <c r="BX693" s="129"/>
      <c r="CD693" s="131"/>
      <c r="CL693" s="129"/>
    </row>
    <row r="694" spans="12:90" s="128" customFormat="1" x14ac:dyDescent="0.25">
      <c r="L694" s="129"/>
      <c r="S694" s="129"/>
      <c r="W694" s="130"/>
      <c r="X694" s="130"/>
      <c r="Y694" s="130"/>
      <c r="Z694" s="129"/>
      <c r="AH694" s="129"/>
      <c r="AO694" s="129"/>
      <c r="AV694" s="129"/>
      <c r="BC694" s="129"/>
      <c r="BF694" s="131"/>
      <c r="BJ694" s="129"/>
      <c r="BQ694" s="129"/>
      <c r="BX694" s="129"/>
      <c r="CD694" s="131"/>
      <c r="CL694" s="129"/>
    </row>
    <row r="695" spans="12:90" s="128" customFormat="1" x14ac:dyDescent="0.25">
      <c r="L695" s="129"/>
      <c r="S695" s="129"/>
      <c r="W695" s="130"/>
      <c r="X695" s="130"/>
      <c r="Y695" s="130"/>
      <c r="Z695" s="129"/>
      <c r="AH695" s="129"/>
      <c r="AO695" s="129"/>
      <c r="AV695" s="129"/>
      <c r="BC695" s="129"/>
      <c r="BF695" s="131"/>
      <c r="BJ695" s="129"/>
      <c r="BQ695" s="129"/>
      <c r="BX695" s="129"/>
      <c r="CD695" s="131"/>
      <c r="CL695" s="129"/>
    </row>
    <row r="696" spans="12:90" s="128" customFormat="1" x14ac:dyDescent="0.25">
      <c r="L696" s="129"/>
      <c r="S696" s="129"/>
      <c r="W696" s="130"/>
      <c r="X696" s="130"/>
      <c r="Y696" s="130"/>
      <c r="Z696" s="129"/>
      <c r="AH696" s="129"/>
      <c r="AO696" s="129"/>
      <c r="AV696" s="129"/>
      <c r="BC696" s="129"/>
      <c r="BF696" s="131"/>
      <c r="BJ696" s="129"/>
      <c r="BQ696" s="129"/>
      <c r="BX696" s="129"/>
      <c r="CD696" s="131"/>
      <c r="CL696" s="129"/>
    </row>
    <row r="697" spans="12:90" s="128" customFormat="1" x14ac:dyDescent="0.25">
      <c r="L697" s="129"/>
      <c r="S697" s="129"/>
      <c r="W697" s="130"/>
      <c r="X697" s="130"/>
      <c r="Y697" s="130"/>
      <c r="Z697" s="129"/>
      <c r="AH697" s="129"/>
      <c r="AO697" s="129"/>
      <c r="AV697" s="129"/>
      <c r="BC697" s="129"/>
      <c r="BF697" s="131"/>
      <c r="BJ697" s="129"/>
      <c r="BQ697" s="129"/>
      <c r="BX697" s="129"/>
      <c r="CD697" s="131"/>
      <c r="CL697" s="129"/>
    </row>
    <row r="698" spans="12:90" s="128" customFormat="1" x14ac:dyDescent="0.25">
      <c r="L698" s="129"/>
      <c r="S698" s="129"/>
      <c r="W698" s="130"/>
      <c r="X698" s="130"/>
      <c r="Y698" s="130"/>
      <c r="Z698" s="129"/>
      <c r="AH698" s="129"/>
      <c r="AO698" s="129"/>
      <c r="AV698" s="129"/>
      <c r="BC698" s="129"/>
      <c r="BF698" s="131"/>
      <c r="BJ698" s="129"/>
      <c r="BQ698" s="129"/>
      <c r="BX698" s="129"/>
      <c r="CD698" s="131"/>
      <c r="CL698" s="129"/>
    </row>
    <row r="699" spans="12:90" s="128" customFormat="1" x14ac:dyDescent="0.25">
      <c r="L699" s="129"/>
      <c r="S699" s="129"/>
      <c r="W699" s="130"/>
      <c r="X699" s="130"/>
      <c r="Y699" s="130"/>
      <c r="Z699" s="129"/>
      <c r="AH699" s="129"/>
      <c r="AO699" s="129"/>
      <c r="AV699" s="129"/>
      <c r="BC699" s="129"/>
      <c r="BF699" s="131"/>
      <c r="BJ699" s="129"/>
      <c r="BQ699" s="129"/>
      <c r="BX699" s="129"/>
      <c r="CD699" s="131"/>
      <c r="CL699" s="129"/>
    </row>
    <row r="700" spans="12:90" s="128" customFormat="1" x14ac:dyDescent="0.25">
      <c r="L700" s="129"/>
      <c r="S700" s="129"/>
      <c r="W700" s="130"/>
      <c r="X700" s="130"/>
      <c r="Y700" s="130"/>
      <c r="Z700" s="129"/>
      <c r="AH700" s="129"/>
      <c r="AO700" s="129"/>
      <c r="AV700" s="129"/>
      <c r="BC700" s="129"/>
      <c r="BF700" s="131"/>
      <c r="BJ700" s="129"/>
      <c r="BQ700" s="129"/>
      <c r="BX700" s="129"/>
      <c r="CD700" s="131"/>
      <c r="CL700" s="129"/>
    </row>
    <row r="701" spans="12:90" s="128" customFormat="1" x14ac:dyDescent="0.25">
      <c r="L701" s="129"/>
      <c r="S701" s="129"/>
      <c r="W701" s="130"/>
      <c r="X701" s="130"/>
      <c r="Y701" s="130"/>
      <c r="Z701" s="129"/>
      <c r="AH701" s="129"/>
      <c r="AO701" s="129"/>
      <c r="AV701" s="129"/>
      <c r="BC701" s="129"/>
      <c r="BF701" s="131"/>
      <c r="BJ701" s="129"/>
      <c r="BQ701" s="129"/>
      <c r="BX701" s="129"/>
      <c r="CD701" s="131"/>
      <c r="CL701" s="129"/>
    </row>
    <row r="702" spans="12:90" s="128" customFormat="1" x14ac:dyDescent="0.25">
      <c r="L702" s="129"/>
      <c r="S702" s="129"/>
      <c r="W702" s="130"/>
      <c r="X702" s="130"/>
      <c r="Y702" s="130"/>
      <c r="Z702" s="129"/>
      <c r="AH702" s="129"/>
      <c r="AO702" s="129"/>
      <c r="AV702" s="129"/>
      <c r="BC702" s="129"/>
      <c r="BF702" s="131"/>
      <c r="BJ702" s="129"/>
      <c r="BQ702" s="129"/>
      <c r="BX702" s="129"/>
      <c r="CD702" s="131"/>
      <c r="CL702" s="129"/>
    </row>
    <row r="703" spans="12:90" s="128" customFormat="1" x14ac:dyDescent="0.25">
      <c r="L703" s="129"/>
      <c r="S703" s="129"/>
      <c r="W703" s="130"/>
      <c r="X703" s="130"/>
      <c r="Y703" s="130"/>
      <c r="Z703" s="129"/>
      <c r="AH703" s="129"/>
      <c r="AO703" s="129"/>
      <c r="AV703" s="129"/>
      <c r="BC703" s="129"/>
      <c r="BF703" s="131"/>
      <c r="BJ703" s="129"/>
      <c r="BQ703" s="129"/>
      <c r="BX703" s="129"/>
      <c r="CD703" s="131"/>
      <c r="CL703" s="129"/>
    </row>
    <row r="704" spans="12:90" s="128" customFormat="1" x14ac:dyDescent="0.25">
      <c r="L704" s="129"/>
      <c r="S704" s="129"/>
      <c r="W704" s="130"/>
      <c r="X704" s="130"/>
      <c r="Y704" s="130"/>
      <c r="Z704" s="129"/>
      <c r="AH704" s="129"/>
      <c r="AO704" s="129"/>
      <c r="AV704" s="129"/>
      <c r="BC704" s="129"/>
      <c r="BF704" s="131"/>
      <c r="BJ704" s="129"/>
      <c r="BQ704" s="129"/>
      <c r="BX704" s="129"/>
      <c r="CD704" s="131"/>
      <c r="CL704" s="129"/>
    </row>
    <row r="705" spans="12:90" s="128" customFormat="1" x14ac:dyDescent="0.25">
      <c r="L705" s="129"/>
      <c r="S705" s="129"/>
      <c r="W705" s="130"/>
      <c r="X705" s="130"/>
      <c r="Y705" s="130"/>
      <c r="Z705" s="129"/>
      <c r="AH705" s="129"/>
      <c r="AO705" s="129"/>
      <c r="AV705" s="129"/>
      <c r="BC705" s="129"/>
      <c r="BF705" s="131"/>
      <c r="BJ705" s="129"/>
      <c r="BQ705" s="129"/>
      <c r="BX705" s="129"/>
      <c r="CD705" s="131"/>
      <c r="CL705" s="129"/>
    </row>
    <row r="706" spans="12:90" s="128" customFormat="1" x14ac:dyDescent="0.25">
      <c r="L706" s="129"/>
      <c r="S706" s="129"/>
      <c r="W706" s="130"/>
      <c r="X706" s="130"/>
      <c r="Y706" s="130"/>
      <c r="Z706" s="129"/>
      <c r="AH706" s="129"/>
      <c r="AO706" s="129"/>
      <c r="AV706" s="129"/>
      <c r="BC706" s="129"/>
      <c r="BF706" s="131"/>
      <c r="BJ706" s="129"/>
      <c r="BQ706" s="129"/>
      <c r="BX706" s="129"/>
      <c r="CD706" s="131"/>
      <c r="CL706" s="129"/>
    </row>
    <row r="707" spans="12:90" s="128" customFormat="1" x14ac:dyDescent="0.25">
      <c r="L707" s="129"/>
      <c r="S707" s="129"/>
      <c r="W707" s="130"/>
      <c r="X707" s="130"/>
      <c r="Y707" s="130"/>
      <c r="Z707" s="129"/>
      <c r="AH707" s="129"/>
      <c r="AO707" s="129"/>
      <c r="AV707" s="129"/>
      <c r="BC707" s="129"/>
      <c r="BF707" s="131"/>
      <c r="BJ707" s="129"/>
      <c r="BQ707" s="129"/>
      <c r="BX707" s="129"/>
      <c r="CD707" s="131"/>
      <c r="CL707" s="129"/>
    </row>
    <row r="708" spans="12:90" s="128" customFormat="1" x14ac:dyDescent="0.25">
      <c r="L708" s="129"/>
      <c r="S708" s="129"/>
      <c r="W708" s="130"/>
      <c r="X708" s="130"/>
      <c r="Y708" s="130"/>
      <c r="Z708" s="129"/>
      <c r="AH708" s="129"/>
      <c r="AO708" s="129"/>
      <c r="AV708" s="129"/>
      <c r="BC708" s="129"/>
      <c r="BF708" s="131"/>
      <c r="BJ708" s="129"/>
      <c r="BQ708" s="129"/>
      <c r="BX708" s="129"/>
      <c r="CD708" s="131"/>
      <c r="CL708" s="129"/>
    </row>
    <row r="709" spans="12:90" s="128" customFormat="1" x14ac:dyDescent="0.25">
      <c r="L709" s="129"/>
      <c r="S709" s="129"/>
      <c r="W709" s="130"/>
      <c r="X709" s="130"/>
      <c r="Y709" s="130"/>
      <c r="Z709" s="129"/>
      <c r="AH709" s="129"/>
      <c r="AO709" s="129"/>
      <c r="AV709" s="129"/>
      <c r="BC709" s="129"/>
      <c r="BF709" s="131"/>
      <c r="BJ709" s="129"/>
      <c r="BQ709" s="129"/>
      <c r="BX709" s="129"/>
      <c r="CD709" s="131"/>
      <c r="CL709" s="129"/>
    </row>
    <row r="710" spans="12:90" s="128" customFormat="1" x14ac:dyDescent="0.25">
      <c r="L710" s="129"/>
      <c r="S710" s="129"/>
      <c r="W710" s="130"/>
      <c r="X710" s="130"/>
      <c r="Y710" s="130"/>
      <c r="Z710" s="129"/>
      <c r="AH710" s="129"/>
      <c r="AO710" s="129"/>
      <c r="AV710" s="129"/>
      <c r="BC710" s="129"/>
      <c r="BF710" s="131"/>
      <c r="BJ710" s="129"/>
      <c r="BQ710" s="129"/>
      <c r="BX710" s="129"/>
      <c r="CD710" s="131"/>
      <c r="CL710" s="129"/>
    </row>
    <row r="711" spans="12:90" s="128" customFormat="1" x14ac:dyDescent="0.25">
      <c r="L711" s="129"/>
      <c r="S711" s="129"/>
      <c r="W711" s="130"/>
      <c r="X711" s="130"/>
      <c r="Y711" s="130"/>
      <c r="Z711" s="129"/>
      <c r="AH711" s="129"/>
      <c r="AO711" s="129"/>
      <c r="AV711" s="129"/>
      <c r="BC711" s="129"/>
      <c r="BF711" s="131"/>
      <c r="BJ711" s="129"/>
      <c r="BQ711" s="129"/>
      <c r="BX711" s="129"/>
      <c r="CD711" s="131"/>
      <c r="CL711" s="129"/>
    </row>
    <row r="712" spans="12:90" s="128" customFormat="1" x14ac:dyDescent="0.25">
      <c r="L712" s="129"/>
      <c r="S712" s="129"/>
      <c r="W712" s="130"/>
      <c r="X712" s="130"/>
      <c r="Y712" s="130"/>
      <c r="Z712" s="129"/>
      <c r="AH712" s="129"/>
      <c r="AO712" s="129"/>
      <c r="AV712" s="129"/>
      <c r="BC712" s="129"/>
      <c r="BF712" s="131"/>
      <c r="BJ712" s="129"/>
      <c r="BQ712" s="129"/>
      <c r="BX712" s="129"/>
      <c r="CD712" s="131"/>
      <c r="CL712" s="129"/>
    </row>
    <row r="713" spans="12:90" s="128" customFormat="1" x14ac:dyDescent="0.25">
      <c r="L713" s="129"/>
      <c r="S713" s="129"/>
      <c r="W713" s="130"/>
      <c r="X713" s="130"/>
      <c r="Y713" s="130"/>
      <c r="Z713" s="129"/>
      <c r="AH713" s="129"/>
      <c r="AO713" s="129"/>
      <c r="AV713" s="129"/>
      <c r="BC713" s="129"/>
      <c r="BF713" s="131"/>
      <c r="BJ713" s="129"/>
      <c r="BQ713" s="129"/>
      <c r="BX713" s="129"/>
      <c r="CD713" s="131"/>
      <c r="CL713" s="129"/>
    </row>
    <row r="714" spans="12:90" s="128" customFormat="1" x14ac:dyDescent="0.25">
      <c r="L714" s="129"/>
      <c r="S714" s="129"/>
      <c r="W714" s="130"/>
      <c r="X714" s="130"/>
      <c r="Y714" s="130"/>
      <c r="Z714" s="129"/>
      <c r="AH714" s="129"/>
      <c r="AO714" s="129"/>
      <c r="AV714" s="129"/>
      <c r="BC714" s="129"/>
      <c r="BF714" s="131"/>
      <c r="BJ714" s="129"/>
      <c r="BQ714" s="129"/>
      <c r="BX714" s="129"/>
      <c r="CD714" s="131"/>
      <c r="CL714" s="129"/>
    </row>
    <row r="715" spans="12:90" s="128" customFormat="1" x14ac:dyDescent="0.25">
      <c r="L715" s="129"/>
      <c r="S715" s="129"/>
      <c r="W715" s="130"/>
      <c r="X715" s="130"/>
      <c r="Y715" s="130"/>
      <c r="Z715" s="129"/>
      <c r="AH715" s="129"/>
      <c r="AO715" s="129"/>
      <c r="AV715" s="129"/>
      <c r="BC715" s="129"/>
      <c r="BF715" s="131"/>
      <c r="BJ715" s="129"/>
      <c r="BQ715" s="129"/>
      <c r="BX715" s="129"/>
      <c r="CD715" s="131"/>
      <c r="CL715" s="129"/>
    </row>
    <row r="716" spans="12:90" s="128" customFormat="1" x14ac:dyDescent="0.25">
      <c r="L716" s="129"/>
      <c r="S716" s="129"/>
      <c r="W716" s="130"/>
      <c r="X716" s="130"/>
      <c r="Y716" s="130"/>
      <c r="Z716" s="129"/>
      <c r="AH716" s="129"/>
      <c r="AO716" s="129"/>
      <c r="AV716" s="129"/>
      <c r="BC716" s="129"/>
      <c r="BF716" s="131"/>
      <c r="BJ716" s="129"/>
      <c r="BQ716" s="129"/>
      <c r="BX716" s="129"/>
      <c r="CD716" s="131"/>
      <c r="CL716" s="129"/>
    </row>
    <row r="717" spans="12:90" s="128" customFormat="1" x14ac:dyDescent="0.25">
      <c r="L717" s="129"/>
      <c r="S717" s="129"/>
      <c r="W717" s="130"/>
      <c r="X717" s="130"/>
      <c r="Y717" s="130"/>
      <c r="Z717" s="129"/>
      <c r="AH717" s="129"/>
      <c r="AO717" s="129"/>
      <c r="AV717" s="129"/>
      <c r="BC717" s="129"/>
      <c r="BF717" s="131"/>
      <c r="BJ717" s="129"/>
      <c r="BQ717" s="129"/>
      <c r="BX717" s="129"/>
      <c r="CD717" s="131"/>
      <c r="CL717" s="129"/>
    </row>
    <row r="718" spans="12:90" s="128" customFormat="1" x14ac:dyDescent="0.25">
      <c r="L718" s="129"/>
      <c r="S718" s="129"/>
      <c r="W718" s="130"/>
      <c r="X718" s="130"/>
      <c r="Y718" s="130"/>
      <c r="Z718" s="129"/>
      <c r="AH718" s="129"/>
      <c r="AO718" s="129"/>
      <c r="AV718" s="129"/>
      <c r="BC718" s="129"/>
      <c r="BF718" s="131"/>
      <c r="BJ718" s="129"/>
      <c r="BQ718" s="129"/>
      <c r="BX718" s="129"/>
      <c r="CD718" s="131"/>
      <c r="CL718" s="129"/>
    </row>
    <row r="719" spans="12:90" s="128" customFormat="1" x14ac:dyDescent="0.25">
      <c r="L719" s="129"/>
      <c r="S719" s="129"/>
      <c r="W719" s="130"/>
      <c r="X719" s="130"/>
      <c r="Y719" s="130"/>
      <c r="Z719" s="129"/>
      <c r="AH719" s="129"/>
      <c r="AO719" s="129"/>
      <c r="AV719" s="129"/>
      <c r="BC719" s="129"/>
      <c r="BF719" s="131"/>
      <c r="BJ719" s="129"/>
      <c r="BQ719" s="129"/>
      <c r="BX719" s="129"/>
      <c r="CD719" s="131"/>
      <c r="CL719" s="129"/>
    </row>
    <row r="720" spans="12:90" s="128" customFormat="1" x14ac:dyDescent="0.25">
      <c r="L720" s="129"/>
      <c r="S720" s="129"/>
      <c r="W720" s="130"/>
      <c r="X720" s="130"/>
      <c r="Y720" s="130"/>
      <c r="Z720" s="129"/>
      <c r="AH720" s="129"/>
      <c r="AO720" s="129"/>
      <c r="AV720" s="129"/>
      <c r="BC720" s="129"/>
      <c r="BF720" s="131"/>
      <c r="BJ720" s="129"/>
      <c r="BQ720" s="129"/>
      <c r="BX720" s="129"/>
      <c r="CD720" s="131"/>
      <c r="CL720" s="129"/>
    </row>
    <row r="721" spans="12:90" s="128" customFormat="1" x14ac:dyDescent="0.25">
      <c r="L721" s="129"/>
      <c r="S721" s="129"/>
      <c r="W721" s="130"/>
      <c r="X721" s="130"/>
      <c r="Y721" s="130"/>
      <c r="Z721" s="129"/>
      <c r="AH721" s="129"/>
      <c r="AO721" s="129"/>
      <c r="AV721" s="129"/>
      <c r="BC721" s="129"/>
      <c r="BF721" s="131"/>
      <c r="BJ721" s="129"/>
      <c r="BQ721" s="129"/>
      <c r="BX721" s="129"/>
      <c r="CD721" s="131"/>
      <c r="CL721" s="129"/>
    </row>
    <row r="722" spans="12:90" s="128" customFormat="1" x14ac:dyDescent="0.25">
      <c r="L722" s="129"/>
      <c r="S722" s="129"/>
      <c r="W722" s="130"/>
      <c r="X722" s="130"/>
      <c r="Y722" s="130"/>
      <c r="Z722" s="129"/>
      <c r="AH722" s="129"/>
      <c r="AO722" s="129"/>
      <c r="AV722" s="129"/>
      <c r="BC722" s="129"/>
      <c r="BF722" s="131"/>
      <c r="BJ722" s="129"/>
      <c r="BQ722" s="129"/>
      <c r="BX722" s="129"/>
      <c r="CD722" s="131"/>
      <c r="CL722" s="129"/>
    </row>
    <row r="723" spans="12:90" s="128" customFormat="1" x14ac:dyDescent="0.25">
      <c r="L723" s="129"/>
      <c r="S723" s="129"/>
      <c r="W723" s="130"/>
      <c r="X723" s="130"/>
      <c r="Y723" s="130"/>
      <c r="Z723" s="129"/>
      <c r="AH723" s="129"/>
      <c r="AO723" s="129"/>
      <c r="AV723" s="129"/>
      <c r="BC723" s="129"/>
      <c r="BF723" s="131"/>
      <c r="BJ723" s="129"/>
      <c r="BQ723" s="129"/>
      <c r="BX723" s="129"/>
      <c r="CD723" s="131"/>
      <c r="CL723" s="129"/>
    </row>
    <row r="724" spans="12:90" s="128" customFormat="1" x14ac:dyDescent="0.25">
      <c r="L724" s="129"/>
      <c r="S724" s="129"/>
      <c r="W724" s="130"/>
      <c r="X724" s="130"/>
      <c r="Y724" s="130"/>
      <c r="Z724" s="129"/>
      <c r="AH724" s="129"/>
      <c r="AO724" s="129"/>
      <c r="AV724" s="129"/>
      <c r="BC724" s="129"/>
      <c r="BF724" s="131"/>
      <c r="BJ724" s="129"/>
      <c r="BQ724" s="129"/>
      <c r="BX724" s="129"/>
      <c r="CD724" s="131"/>
      <c r="CL724" s="129"/>
    </row>
    <row r="725" spans="12:90" s="128" customFormat="1" x14ac:dyDescent="0.25">
      <c r="L725" s="129"/>
      <c r="S725" s="129"/>
      <c r="W725" s="130"/>
      <c r="X725" s="130"/>
      <c r="Y725" s="130"/>
      <c r="Z725" s="129"/>
      <c r="AH725" s="129"/>
      <c r="AO725" s="129"/>
      <c r="AV725" s="129"/>
      <c r="BC725" s="129"/>
      <c r="BF725" s="131"/>
      <c r="BJ725" s="129"/>
      <c r="BQ725" s="129"/>
      <c r="BX725" s="129"/>
      <c r="CD725" s="131"/>
      <c r="CL725" s="129"/>
    </row>
    <row r="726" spans="12:90" s="128" customFormat="1" x14ac:dyDescent="0.25">
      <c r="L726" s="129"/>
      <c r="S726" s="129"/>
      <c r="W726" s="130"/>
      <c r="X726" s="130"/>
      <c r="Y726" s="130"/>
      <c r="Z726" s="129"/>
      <c r="AH726" s="129"/>
      <c r="AO726" s="129"/>
      <c r="AV726" s="129"/>
      <c r="BC726" s="129"/>
      <c r="BF726" s="131"/>
      <c r="BJ726" s="129"/>
      <c r="BQ726" s="129"/>
      <c r="BX726" s="129"/>
      <c r="CD726" s="131"/>
      <c r="CL726" s="129"/>
    </row>
    <row r="727" spans="12:90" s="128" customFormat="1" x14ac:dyDescent="0.25">
      <c r="L727" s="129"/>
      <c r="S727" s="129"/>
      <c r="W727" s="130"/>
      <c r="X727" s="130"/>
      <c r="Y727" s="130"/>
      <c r="Z727" s="129"/>
      <c r="AH727" s="129"/>
      <c r="AO727" s="129"/>
      <c r="AV727" s="129"/>
      <c r="BC727" s="129"/>
      <c r="BF727" s="131"/>
      <c r="BJ727" s="129"/>
      <c r="BQ727" s="129"/>
      <c r="BX727" s="129"/>
      <c r="CD727" s="131"/>
      <c r="CL727" s="129"/>
    </row>
    <row r="728" spans="12:90" s="128" customFormat="1" x14ac:dyDescent="0.25">
      <c r="L728" s="129"/>
      <c r="S728" s="129"/>
      <c r="W728" s="130"/>
      <c r="X728" s="130"/>
      <c r="Y728" s="130"/>
      <c r="Z728" s="129"/>
      <c r="AH728" s="129"/>
      <c r="AO728" s="129"/>
      <c r="AV728" s="129"/>
      <c r="BC728" s="129"/>
      <c r="BF728" s="131"/>
      <c r="BJ728" s="129"/>
      <c r="BQ728" s="129"/>
      <c r="BX728" s="129"/>
      <c r="CD728" s="131"/>
      <c r="CL728" s="129"/>
    </row>
    <row r="729" spans="12:90" s="128" customFormat="1" x14ac:dyDescent="0.25">
      <c r="L729" s="129"/>
      <c r="S729" s="129"/>
      <c r="W729" s="130"/>
      <c r="X729" s="130"/>
      <c r="Y729" s="130"/>
      <c r="Z729" s="129"/>
      <c r="AH729" s="129"/>
      <c r="AO729" s="129"/>
      <c r="AV729" s="129"/>
      <c r="BC729" s="129"/>
      <c r="BF729" s="131"/>
      <c r="BJ729" s="129"/>
      <c r="BQ729" s="129"/>
      <c r="BX729" s="129"/>
      <c r="CD729" s="131"/>
      <c r="CL729" s="129"/>
    </row>
    <row r="730" spans="12:90" s="128" customFormat="1" x14ac:dyDescent="0.25">
      <c r="L730" s="129"/>
      <c r="S730" s="129"/>
      <c r="W730" s="130"/>
      <c r="X730" s="130"/>
      <c r="Y730" s="130"/>
      <c r="Z730" s="129"/>
      <c r="AH730" s="129"/>
      <c r="AO730" s="129"/>
      <c r="AV730" s="129"/>
      <c r="BC730" s="129"/>
      <c r="BF730" s="131"/>
      <c r="BJ730" s="129"/>
      <c r="BQ730" s="129"/>
      <c r="BX730" s="129"/>
      <c r="CD730" s="131"/>
      <c r="CL730" s="129"/>
    </row>
    <row r="731" spans="12:90" s="128" customFormat="1" x14ac:dyDescent="0.25">
      <c r="L731" s="129"/>
      <c r="S731" s="129"/>
      <c r="W731" s="130"/>
      <c r="X731" s="130"/>
      <c r="Y731" s="130"/>
      <c r="Z731" s="129"/>
      <c r="AH731" s="129"/>
      <c r="AO731" s="129"/>
      <c r="AV731" s="129"/>
      <c r="BC731" s="129"/>
      <c r="BF731" s="131"/>
      <c r="BJ731" s="129"/>
      <c r="BQ731" s="129"/>
      <c r="BX731" s="129"/>
      <c r="CD731" s="131"/>
      <c r="CL731" s="129"/>
    </row>
    <row r="732" spans="12:90" s="128" customFormat="1" x14ac:dyDescent="0.25">
      <c r="L732" s="129"/>
      <c r="S732" s="129"/>
      <c r="W732" s="130"/>
      <c r="X732" s="130"/>
      <c r="Y732" s="130"/>
      <c r="Z732" s="129"/>
      <c r="AH732" s="129"/>
      <c r="AO732" s="129"/>
      <c r="AV732" s="129"/>
      <c r="BC732" s="129"/>
      <c r="BF732" s="131"/>
      <c r="BJ732" s="129"/>
      <c r="BQ732" s="129"/>
      <c r="BX732" s="129"/>
      <c r="CD732" s="131"/>
      <c r="CL732" s="129"/>
    </row>
    <row r="733" spans="12:90" s="128" customFormat="1" x14ac:dyDescent="0.25">
      <c r="L733" s="129"/>
      <c r="S733" s="129"/>
      <c r="W733" s="130"/>
      <c r="X733" s="130"/>
      <c r="Y733" s="130"/>
      <c r="Z733" s="129"/>
      <c r="AH733" s="129"/>
      <c r="AO733" s="129"/>
      <c r="AV733" s="129"/>
      <c r="BC733" s="129"/>
      <c r="BF733" s="131"/>
      <c r="BJ733" s="129"/>
      <c r="BQ733" s="129"/>
      <c r="BX733" s="129"/>
      <c r="CD733" s="131"/>
      <c r="CL733" s="129"/>
    </row>
    <row r="734" spans="12:90" s="128" customFormat="1" x14ac:dyDescent="0.25">
      <c r="L734" s="129"/>
      <c r="S734" s="129"/>
      <c r="W734" s="130"/>
      <c r="X734" s="130"/>
      <c r="Y734" s="130"/>
      <c r="Z734" s="129"/>
      <c r="AH734" s="129"/>
      <c r="AO734" s="129"/>
      <c r="AV734" s="129"/>
      <c r="BC734" s="129"/>
      <c r="BF734" s="131"/>
      <c r="BJ734" s="129"/>
      <c r="BQ734" s="129"/>
      <c r="BX734" s="129"/>
      <c r="CD734" s="131"/>
      <c r="CL734" s="129"/>
    </row>
    <row r="735" spans="12:90" s="128" customFormat="1" x14ac:dyDescent="0.25">
      <c r="L735" s="129"/>
      <c r="S735" s="129"/>
      <c r="W735" s="130"/>
      <c r="X735" s="130"/>
      <c r="Y735" s="130"/>
      <c r="Z735" s="129"/>
      <c r="AH735" s="129"/>
      <c r="AO735" s="129"/>
      <c r="AV735" s="129"/>
      <c r="BC735" s="129"/>
      <c r="BF735" s="131"/>
      <c r="BJ735" s="129"/>
      <c r="BQ735" s="129"/>
      <c r="BX735" s="129"/>
      <c r="CD735" s="131"/>
      <c r="CL735" s="129"/>
    </row>
    <row r="736" spans="12:90" s="128" customFormat="1" x14ac:dyDescent="0.25">
      <c r="L736" s="129"/>
      <c r="S736" s="129"/>
      <c r="W736" s="130"/>
      <c r="X736" s="130"/>
      <c r="Y736" s="130"/>
      <c r="Z736" s="129"/>
      <c r="AH736" s="129"/>
      <c r="AO736" s="129"/>
      <c r="AV736" s="129"/>
      <c r="BC736" s="129"/>
      <c r="BF736" s="131"/>
      <c r="BJ736" s="129"/>
      <c r="BQ736" s="129"/>
      <c r="BX736" s="129"/>
      <c r="CD736" s="131"/>
      <c r="CL736" s="129"/>
    </row>
    <row r="737" spans="12:90" s="128" customFormat="1" x14ac:dyDescent="0.25">
      <c r="L737" s="129"/>
      <c r="S737" s="129"/>
      <c r="W737" s="130"/>
      <c r="X737" s="130"/>
      <c r="Y737" s="130"/>
      <c r="Z737" s="129"/>
      <c r="AH737" s="129"/>
      <c r="AO737" s="129"/>
      <c r="AV737" s="129"/>
      <c r="BC737" s="129"/>
      <c r="BF737" s="131"/>
      <c r="BJ737" s="129"/>
      <c r="BQ737" s="129"/>
      <c r="BX737" s="129"/>
      <c r="CD737" s="131"/>
      <c r="CL737" s="129"/>
    </row>
    <row r="738" spans="12:90" s="128" customFormat="1" x14ac:dyDescent="0.25">
      <c r="L738" s="129"/>
      <c r="S738" s="129"/>
      <c r="W738" s="130"/>
      <c r="X738" s="130"/>
      <c r="Y738" s="130"/>
      <c r="Z738" s="129"/>
      <c r="AH738" s="129"/>
      <c r="AO738" s="129"/>
      <c r="AV738" s="129"/>
      <c r="BC738" s="129"/>
      <c r="BF738" s="131"/>
      <c r="BJ738" s="129"/>
      <c r="BQ738" s="129"/>
      <c r="BX738" s="129"/>
      <c r="CD738" s="131"/>
      <c r="CL738" s="129"/>
    </row>
    <row r="739" spans="12:90" s="128" customFormat="1" x14ac:dyDescent="0.25">
      <c r="L739" s="129"/>
      <c r="S739" s="129"/>
      <c r="W739" s="130"/>
      <c r="X739" s="130"/>
      <c r="Y739" s="130"/>
      <c r="Z739" s="129"/>
      <c r="AH739" s="129"/>
      <c r="AO739" s="129"/>
      <c r="AV739" s="129"/>
      <c r="BC739" s="129"/>
      <c r="BF739" s="131"/>
      <c r="BJ739" s="129"/>
      <c r="BQ739" s="129"/>
      <c r="BX739" s="129"/>
      <c r="CD739" s="131"/>
      <c r="CL739" s="129"/>
    </row>
    <row r="740" spans="12:90" s="128" customFormat="1" x14ac:dyDescent="0.25">
      <c r="L740" s="129"/>
      <c r="S740" s="129"/>
      <c r="W740" s="130"/>
      <c r="X740" s="130"/>
      <c r="Y740" s="130"/>
      <c r="Z740" s="129"/>
      <c r="AH740" s="129"/>
      <c r="AO740" s="129"/>
      <c r="AV740" s="129"/>
      <c r="BC740" s="129"/>
      <c r="BF740" s="131"/>
      <c r="BJ740" s="129"/>
      <c r="BQ740" s="129"/>
      <c r="BX740" s="129"/>
      <c r="CD740" s="131"/>
      <c r="CL740" s="129"/>
    </row>
    <row r="741" spans="12:90" s="128" customFormat="1" x14ac:dyDescent="0.25">
      <c r="L741" s="129"/>
      <c r="S741" s="129"/>
      <c r="W741" s="130"/>
      <c r="X741" s="130"/>
      <c r="Y741" s="130"/>
      <c r="Z741" s="129"/>
      <c r="AH741" s="129"/>
      <c r="AO741" s="129"/>
      <c r="AV741" s="129"/>
      <c r="BC741" s="129"/>
      <c r="BF741" s="131"/>
      <c r="BJ741" s="129"/>
      <c r="BQ741" s="129"/>
      <c r="BX741" s="129"/>
      <c r="CD741" s="131"/>
      <c r="CL741" s="129"/>
    </row>
    <row r="742" spans="12:90" s="128" customFormat="1" x14ac:dyDescent="0.25">
      <c r="L742" s="129"/>
      <c r="S742" s="129"/>
      <c r="W742" s="130"/>
      <c r="X742" s="130"/>
      <c r="Y742" s="130"/>
      <c r="Z742" s="129"/>
      <c r="AH742" s="129"/>
      <c r="AO742" s="129"/>
      <c r="AV742" s="129"/>
      <c r="BC742" s="129"/>
      <c r="BF742" s="131"/>
      <c r="BJ742" s="129"/>
      <c r="BQ742" s="129"/>
      <c r="BX742" s="129"/>
      <c r="CD742" s="131"/>
      <c r="CL742" s="129"/>
    </row>
    <row r="743" spans="12:90" s="128" customFormat="1" x14ac:dyDescent="0.25">
      <c r="L743" s="129"/>
      <c r="S743" s="129"/>
      <c r="W743" s="130"/>
      <c r="X743" s="130"/>
      <c r="Y743" s="130"/>
      <c r="Z743" s="129"/>
      <c r="AH743" s="129"/>
      <c r="AO743" s="129"/>
      <c r="AV743" s="129"/>
      <c r="BC743" s="129"/>
      <c r="BF743" s="131"/>
      <c r="BJ743" s="129"/>
      <c r="BQ743" s="129"/>
      <c r="BX743" s="129"/>
      <c r="CD743" s="131"/>
      <c r="CL743" s="129"/>
    </row>
    <row r="744" spans="12:90" s="128" customFormat="1" x14ac:dyDescent="0.25">
      <c r="L744" s="129"/>
      <c r="S744" s="129"/>
      <c r="W744" s="130"/>
      <c r="X744" s="130"/>
      <c r="Y744" s="130"/>
      <c r="Z744" s="129"/>
      <c r="AH744" s="129"/>
      <c r="AO744" s="129"/>
      <c r="AV744" s="129"/>
      <c r="BC744" s="129"/>
      <c r="BF744" s="131"/>
      <c r="BJ744" s="129"/>
      <c r="BQ744" s="129"/>
      <c r="BX744" s="129"/>
      <c r="CD744" s="131"/>
      <c r="CL744" s="129"/>
    </row>
    <row r="745" spans="12:90" s="128" customFormat="1" x14ac:dyDescent="0.25">
      <c r="L745" s="129"/>
      <c r="S745" s="129"/>
      <c r="W745" s="130"/>
      <c r="X745" s="130"/>
      <c r="Y745" s="130"/>
      <c r="Z745" s="129"/>
      <c r="AH745" s="129"/>
      <c r="AO745" s="129"/>
      <c r="AV745" s="129"/>
      <c r="BC745" s="129"/>
      <c r="BF745" s="131"/>
      <c r="BJ745" s="129"/>
      <c r="BQ745" s="129"/>
      <c r="BX745" s="129"/>
      <c r="CD745" s="131"/>
      <c r="CL745" s="129"/>
    </row>
    <row r="746" spans="12:90" s="128" customFormat="1" x14ac:dyDescent="0.25">
      <c r="L746" s="129"/>
      <c r="S746" s="129"/>
      <c r="W746" s="130"/>
      <c r="X746" s="130"/>
      <c r="Y746" s="130"/>
      <c r="Z746" s="129"/>
      <c r="AH746" s="129"/>
      <c r="AO746" s="129"/>
      <c r="AV746" s="129"/>
      <c r="BC746" s="129"/>
      <c r="BF746" s="131"/>
      <c r="BJ746" s="129"/>
      <c r="BQ746" s="129"/>
      <c r="BX746" s="129"/>
      <c r="CD746" s="131"/>
      <c r="CL746" s="129"/>
    </row>
    <row r="747" spans="12:90" s="128" customFormat="1" x14ac:dyDescent="0.25">
      <c r="L747" s="129"/>
      <c r="S747" s="129"/>
      <c r="W747" s="130"/>
      <c r="X747" s="130"/>
      <c r="Y747" s="130"/>
      <c r="Z747" s="129"/>
      <c r="AH747" s="129"/>
      <c r="AO747" s="129"/>
      <c r="AV747" s="129"/>
      <c r="BC747" s="129"/>
      <c r="BF747" s="131"/>
      <c r="BJ747" s="129"/>
      <c r="BQ747" s="129"/>
      <c r="BX747" s="129"/>
      <c r="CD747" s="131"/>
      <c r="CL747" s="129"/>
    </row>
    <row r="748" spans="12:90" s="128" customFormat="1" x14ac:dyDescent="0.25">
      <c r="L748" s="129"/>
      <c r="S748" s="129"/>
      <c r="W748" s="130"/>
      <c r="X748" s="130"/>
      <c r="Y748" s="130"/>
      <c r="Z748" s="129"/>
      <c r="AH748" s="129"/>
      <c r="AO748" s="129"/>
      <c r="AV748" s="129"/>
      <c r="BC748" s="129"/>
      <c r="BF748" s="131"/>
      <c r="BJ748" s="129"/>
      <c r="BQ748" s="129"/>
      <c r="BX748" s="129"/>
      <c r="CD748" s="131"/>
      <c r="CL748" s="129"/>
    </row>
    <row r="749" spans="12:90" s="128" customFormat="1" x14ac:dyDescent="0.25">
      <c r="L749" s="129"/>
      <c r="S749" s="129"/>
      <c r="W749" s="130"/>
      <c r="X749" s="130"/>
      <c r="Y749" s="130"/>
      <c r="Z749" s="129"/>
      <c r="AH749" s="129"/>
      <c r="AO749" s="129"/>
      <c r="AV749" s="129"/>
      <c r="BC749" s="129"/>
      <c r="BF749" s="131"/>
      <c r="BJ749" s="129"/>
      <c r="BQ749" s="129"/>
      <c r="BX749" s="129"/>
      <c r="CD749" s="131"/>
      <c r="CL749" s="129"/>
    </row>
    <row r="750" spans="12:90" s="128" customFormat="1" x14ac:dyDescent="0.25">
      <c r="L750" s="129"/>
      <c r="S750" s="129"/>
      <c r="W750" s="130"/>
      <c r="X750" s="130"/>
      <c r="Y750" s="130"/>
      <c r="Z750" s="129"/>
      <c r="AH750" s="129"/>
      <c r="AO750" s="129"/>
      <c r="AV750" s="129"/>
      <c r="BC750" s="129"/>
      <c r="BF750" s="131"/>
      <c r="BJ750" s="129"/>
      <c r="BQ750" s="129"/>
      <c r="BX750" s="129"/>
      <c r="CD750" s="131"/>
      <c r="CL750" s="129"/>
    </row>
    <row r="751" spans="12:90" s="128" customFormat="1" x14ac:dyDescent="0.25">
      <c r="L751" s="129"/>
      <c r="S751" s="129"/>
      <c r="W751" s="130"/>
      <c r="X751" s="130"/>
      <c r="Y751" s="130"/>
      <c r="Z751" s="129"/>
      <c r="AH751" s="129"/>
      <c r="AO751" s="129"/>
      <c r="AV751" s="129"/>
      <c r="BC751" s="129"/>
      <c r="BF751" s="131"/>
      <c r="BJ751" s="129"/>
      <c r="BQ751" s="129"/>
      <c r="BX751" s="129"/>
      <c r="CD751" s="131"/>
      <c r="CL751" s="129"/>
    </row>
    <row r="752" spans="12:90" s="128" customFormat="1" x14ac:dyDescent="0.25">
      <c r="L752" s="129"/>
      <c r="S752" s="129"/>
      <c r="W752" s="130"/>
      <c r="X752" s="130"/>
      <c r="Y752" s="130"/>
      <c r="Z752" s="129"/>
      <c r="AH752" s="129"/>
      <c r="AO752" s="129"/>
      <c r="AV752" s="129"/>
      <c r="BC752" s="129"/>
      <c r="BF752" s="131"/>
      <c r="BJ752" s="129"/>
      <c r="BQ752" s="129"/>
      <c r="BX752" s="129"/>
      <c r="CD752" s="131"/>
      <c r="CL752" s="129"/>
    </row>
    <row r="753" spans="12:90" s="128" customFormat="1" x14ac:dyDescent="0.25">
      <c r="L753" s="129"/>
      <c r="S753" s="129"/>
      <c r="W753" s="130"/>
      <c r="X753" s="130"/>
      <c r="Y753" s="130"/>
      <c r="Z753" s="129"/>
      <c r="AH753" s="129"/>
      <c r="AO753" s="129"/>
      <c r="AV753" s="129"/>
      <c r="BC753" s="129"/>
      <c r="BF753" s="131"/>
      <c r="BJ753" s="129"/>
      <c r="BQ753" s="129"/>
      <c r="BX753" s="129"/>
      <c r="CD753" s="131"/>
      <c r="CL753" s="129"/>
    </row>
    <row r="754" spans="12:90" s="128" customFormat="1" x14ac:dyDescent="0.25">
      <c r="L754" s="129"/>
      <c r="S754" s="129"/>
      <c r="W754" s="130"/>
      <c r="X754" s="130"/>
      <c r="Y754" s="130"/>
      <c r="Z754" s="129"/>
      <c r="AH754" s="129"/>
      <c r="AO754" s="129"/>
      <c r="AV754" s="129"/>
      <c r="BC754" s="129"/>
      <c r="BF754" s="131"/>
      <c r="BJ754" s="129"/>
      <c r="BQ754" s="129"/>
      <c r="BX754" s="129"/>
      <c r="CD754" s="131"/>
      <c r="CL754" s="129"/>
    </row>
    <row r="755" spans="12:90" s="128" customFormat="1" x14ac:dyDescent="0.25">
      <c r="L755" s="129"/>
      <c r="S755" s="129"/>
      <c r="W755" s="130"/>
      <c r="X755" s="130"/>
      <c r="Y755" s="130"/>
      <c r="Z755" s="129"/>
      <c r="AH755" s="129"/>
      <c r="AO755" s="129"/>
      <c r="AV755" s="129"/>
      <c r="BC755" s="129"/>
      <c r="BF755" s="131"/>
      <c r="BJ755" s="129"/>
      <c r="BQ755" s="129"/>
      <c r="BX755" s="129"/>
      <c r="CD755" s="131"/>
      <c r="CL755" s="129"/>
    </row>
    <row r="756" spans="12:90" s="128" customFormat="1" x14ac:dyDescent="0.25">
      <c r="L756" s="129"/>
      <c r="S756" s="129"/>
      <c r="W756" s="130"/>
      <c r="X756" s="130"/>
      <c r="Y756" s="130"/>
      <c r="Z756" s="129"/>
      <c r="AH756" s="129"/>
      <c r="AO756" s="129"/>
      <c r="AV756" s="129"/>
      <c r="BC756" s="129"/>
      <c r="BF756" s="131"/>
      <c r="BJ756" s="129"/>
      <c r="BQ756" s="129"/>
      <c r="BX756" s="129"/>
      <c r="CD756" s="131"/>
      <c r="CL756" s="129"/>
    </row>
    <row r="757" spans="12:90" s="128" customFormat="1" x14ac:dyDescent="0.25">
      <c r="L757" s="129"/>
      <c r="S757" s="129"/>
      <c r="W757" s="130"/>
      <c r="X757" s="130"/>
      <c r="Y757" s="130"/>
      <c r="Z757" s="129"/>
      <c r="AH757" s="129"/>
      <c r="AO757" s="129"/>
      <c r="AV757" s="129"/>
      <c r="BC757" s="129"/>
      <c r="BF757" s="131"/>
      <c r="BJ757" s="129"/>
      <c r="BQ757" s="129"/>
      <c r="BX757" s="129"/>
      <c r="CD757" s="131"/>
      <c r="CL757" s="129"/>
    </row>
    <row r="758" spans="12:90" s="128" customFormat="1" x14ac:dyDescent="0.25">
      <c r="L758" s="129"/>
      <c r="S758" s="129"/>
      <c r="W758" s="130"/>
      <c r="X758" s="130"/>
      <c r="Y758" s="130"/>
      <c r="Z758" s="129"/>
      <c r="AH758" s="129"/>
      <c r="AO758" s="129"/>
      <c r="AV758" s="129"/>
      <c r="BC758" s="129"/>
      <c r="BF758" s="131"/>
      <c r="BJ758" s="129"/>
      <c r="BQ758" s="129"/>
      <c r="BX758" s="129"/>
      <c r="CD758" s="131"/>
      <c r="CL758" s="129"/>
    </row>
    <row r="759" spans="12:90" s="128" customFormat="1" x14ac:dyDescent="0.25">
      <c r="L759" s="129"/>
      <c r="S759" s="129"/>
      <c r="W759" s="130"/>
      <c r="X759" s="130"/>
      <c r="Y759" s="130"/>
      <c r="Z759" s="129"/>
      <c r="AH759" s="129"/>
      <c r="AO759" s="129"/>
      <c r="AV759" s="129"/>
      <c r="BC759" s="129"/>
      <c r="BF759" s="131"/>
      <c r="BJ759" s="129"/>
      <c r="BQ759" s="129"/>
      <c r="BX759" s="129"/>
      <c r="CD759" s="131"/>
      <c r="CL759" s="129"/>
    </row>
    <row r="760" spans="12:90" s="128" customFormat="1" x14ac:dyDescent="0.25">
      <c r="L760" s="129"/>
      <c r="S760" s="129"/>
      <c r="W760" s="130"/>
      <c r="X760" s="130"/>
      <c r="Y760" s="130"/>
      <c r="Z760" s="129"/>
      <c r="AH760" s="129"/>
      <c r="AO760" s="129"/>
      <c r="AV760" s="129"/>
      <c r="BC760" s="129"/>
      <c r="BF760" s="131"/>
      <c r="BJ760" s="129"/>
      <c r="BQ760" s="129"/>
      <c r="BX760" s="129"/>
      <c r="CD760" s="131"/>
      <c r="CL760" s="129"/>
    </row>
    <row r="761" spans="12:90" s="128" customFormat="1" x14ac:dyDescent="0.25">
      <c r="L761" s="129"/>
      <c r="S761" s="129"/>
      <c r="W761" s="130"/>
      <c r="X761" s="130"/>
      <c r="Y761" s="130"/>
      <c r="Z761" s="129"/>
      <c r="AH761" s="129"/>
      <c r="AO761" s="129"/>
      <c r="AV761" s="129"/>
      <c r="BC761" s="129"/>
      <c r="BF761" s="131"/>
      <c r="BJ761" s="129"/>
      <c r="BQ761" s="129"/>
      <c r="BX761" s="129"/>
      <c r="CD761" s="131"/>
      <c r="CL761" s="129"/>
    </row>
    <row r="762" spans="12:90" s="128" customFormat="1" x14ac:dyDescent="0.25">
      <c r="L762" s="129"/>
      <c r="S762" s="129"/>
      <c r="W762" s="130"/>
      <c r="X762" s="130"/>
      <c r="Y762" s="130"/>
      <c r="Z762" s="129"/>
      <c r="AH762" s="129"/>
      <c r="AO762" s="129"/>
      <c r="AV762" s="129"/>
      <c r="BC762" s="129"/>
      <c r="BF762" s="131"/>
      <c r="BJ762" s="129"/>
      <c r="BQ762" s="129"/>
      <c r="BX762" s="129"/>
      <c r="CD762" s="131"/>
      <c r="CL762" s="129"/>
    </row>
    <row r="763" spans="12:90" s="128" customFormat="1" x14ac:dyDescent="0.25">
      <c r="L763" s="129"/>
      <c r="S763" s="129"/>
      <c r="W763" s="130"/>
      <c r="X763" s="130"/>
      <c r="Y763" s="130"/>
      <c r="Z763" s="129"/>
      <c r="AH763" s="129"/>
      <c r="AO763" s="129"/>
      <c r="AV763" s="129"/>
      <c r="BC763" s="129"/>
      <c r="BF763" s="131"/>
      <c r="BJ763" s="129"/>
      <c r="BQ763" s="129"/>
      <c r="BX763" s="129"/>
      <c r="CD763" s="131"/>
      <c r="CL763" s="129"/>
    </row>
    <row r="764" spans="12:90" s="128" customFormat="1" x14ac:dyDescent="0.25">
      <c r="L764" s="129"/>
      <c r="S764" s="129"/>
      <c r="W764" s="130"/>
      <c r="X764" s="130"/>
      <c r="Y764" s="130"/>
      <c r="Z764" s="129"/>
      <c r="AH764" s="129"/>
      <c r="AO764" s="129"/>
      <c r="AV764" s="129"/>
      <c r="BC764" s="129"/>
      <c r="BF764" s="131"/>
      <c r="BJ764" s="129"/>
      <c r="BQ764" s="129"/>
      <c r="BX764" s="129"/>
      <c r="CD764" s="131"/>
      <c r="CL764" s="129"/>
    </row>
    <row r="765" spans="12:90" s="128" customFormat="1" x14ac:dyDescent="0.25">
      <c r="L765" s="129"/>
      <c r="S765" s="129"/>
      <c r="W765" s="130"/>
      <c r="X765" s="130"/>
      <c r="Y765" s="130"/>
      <c r="Z765" s="129"/>
      <c r="AH765" s="129"/>
      <c r="AO765" s="129"/>
      <c r="AV765" s="129"/>
      <c r="BC765" s="129"/>
      <c r="BF765" s="131"/>
      <c r="BJ765" s="129"/>
      <c r="BQ765" s="129"/>
      <c r="BX765" s="129"/>
      <c r="CD765" s="131"/>
      <c r="CL765" s="129"/>
    </row>
    <row r="766" spans="12:90" s="128" customFormat="1" x14ac:dyDescent="0.25">
      <c r="L766" s="129"/>
      <c r="S766" s="129"/>
      <c r="W766" s="130"/>
      <c r="X766" s="130"/>
      <c r="Y766" s="130"/>
      <c r="Z766" s="129"/>
      <c r="AH766" s="129"/>
      <c r="AO766" s="129"/>
      <c r="AV766" s="129"/>
      <c r="BC766" s="129"/>
      <c r="BF766" s="131"/>
      <c r="BJ766" s="129"/>
      <c r="BQ766" s="129"/>
      <c r="BX766" s="129"/>
      <c r="CD766" s="131"/>
      <c r="CL766" s="129"/>
    </row>
    <row r="767" spans="12:90" s="128" customFormat="1" x14ac:dyDescent="0.25">
      <c r="L767" s="129"/>
      <c r="S767" s="129"/>
      <c r="W767" s="130"/>
      <c r="X767" s="130"/>
      <c r="Y767" s="130"/>
      <c r="Z767" s="129"/>
      <c r="AH767" s="129"/>
      <c r="AO767" s="129"/>
      <c r="AV767" s="129"/>
      <c r="BC767" s="129"/>
      <c r="BF767" s="131"/>
      <c r="BJ767" s="129"/>
      <c r="BQ767" s="129"/>
      <c r="BX767" s="129"/>
      <c r="CD767" s="131"/>
      <c r="CL767" s="129"/>
    </row>
    <row r="768" spans="12:90" s="128" customFormat="1" x14ac:dyDescent="0.25">
      <c r="L768" s="129"/>
      <c r="S768" s="129"/>
      <c r="W768" s="130"/>
      <c r="X768" s="130"/>
      <c r="Y768" s="130"/>
      <c r="Z768" s="129"/>
      <c r="AH768" s="129"/>
      <c r="AO768" s="129"/>
      <c r="AV768" s="129"/>
      <c r="BC768" s="129"/>
      <c r="BF768" s="131"/>
      <c r="BJ768" s="129"/>
      <c r="BQ768" s="129"/>
      <c r="BX768" s="129"/>
      <c r="CD768" s="131"/>
      <c r="CL768" s="129"/>
    </row>
    <row r="769" spans="12:210" s="128" customFormat="1" x14ac:dyDescent="0.25">
      <c r="L769" s="129"/>
      <c r="S769" s="129"/>
      <c r="W769" s="130"/>
      <c r="X769" s="130"/>
      <c r="Y769" s="130"/>
      <c r="Z769" s="129"/>
      <c r="AH769" s="129"/>
      <c r="AO769" s="129"/>
      <c r="AV769" s="129"/>
      <c r="BC769" s="129"/>
      <c r="BF769" s="131"/>
      <c r="BJ769" s="129"/>
      <c r="BQ769" s="129"/>
      <c r="BX769" s="129"/>
      <c r="CD769" s="131"/>
      <c r="CL769" s="129"/>
    </row>
    <row r="770" spans="12:210" s="128" customFormat="1" x14ac:dyDescent="0.25">
      <c r="L770" s="129"/>
      <c r="S770" s="129"/>
      <c r="W770" s="130"/>
      <c r="X770" s="130"/>
      <c r="Y770" s="130"/>
      <c r="Z770" s="129"/>
      <c r="AH770" s="129"/>
      <c r="AO770" s="129"/>
      <c r="AV770" s="129"/>
      <c r="BC770" s="129"/>
      <c r="BF770" s="131"/>
      <c r="BJ770" s="129"/>
      <c r="BQ770" s="129"/>
      <c r="BX770" s="129"/>
      <c r="CD770" s="131"/>
      <c r="CL770" s="129"/>
      <c r="CN770" s="132"/>
      <c r="CO770" s="132"/>
      <c r="CP770" s="132"/>
      <c r="CQ770" s="132"/>
      <c r="CR770" s="132"/>
      <c r="CS770" s="132"/>
      <c r="CT770" s="132"/>
      <c r="CU770" s="132"/>
      <c r="CV770" s="132"/>
      <c r="CW770" s="132"/>
      <c r="CX770" s="132"/>
      <c r="CY770" s="132"/>
      <c r="CZ770" s="132"/>
      <c r="DA770" s="132"/>
      <c r="DB770" s="132"/>
      <c r="DC770" s="132"/>
      <c r="DD770" s="132"/>
      <c r="DE770" s="132"/>
      <c r="DF770" s="132"/>
      <c r="DG770" s="132"/>
      <c r="DH770" s="132"/>
      <c r="DI770" s="132"/>
      <c r="DJ770" s="132"/>
      <c r="DK770" s="132"/>
      <c r="DL770" s="132"/>
      <c r="DM770" s="132"/>
      <c r="DN770" s="132"/>
      <c r="DO770" s="132"/>
      <c r="DP770" s="132"/>
      <c r="DQ770" s="132"/>
      <c r="DR770" s="132"/>
      <c r="DS770" s="132"/>
      <c r="DT770" s="132"/>
      <c r="DU770" s="132"/>
      <c r="DV770" s="132"/>
      <c r="DW770" s="132"/>
      <c r="DX770" s="132"/>
      <c r="DY770" s="132"/>
      <c r="DZ770" s="132"/>
      <c r="EA770" s="132"/>
      <c r="EB770" s="132"/>
      <c r="EC770" s="132"/>
      <c r="ED770" s="132"/>
      <c r="EE770" s="132"/>
      <c r="EF770" s="132"/>
      <c r="EG770" s="132"/>
      <c r="EH770" s="132"/>
      <c r="EI770" s="132"/>
      <c r="EJ770" s="132"/>
      <c r="EK770" s="132"/>
      <c r="EL770" s="132"/>
      <c r="EM770" s="132"/>
      <c r="EN770" s="132"/>
      <c r="EO770" s="132"/>
      <c r="EP770" s="132"/>
      <c r="EQ770" s="132"/>
      <c r="ER770" s="132"/>
      <c r="ES770" s="132"/>
      <c r="ET770" s="132"/>
      <c r="EU770" s="132"/>
      <c r="EV770" s="132"/>
      <c r="EW770" s="132"/>
      <c r="EX770" s="132"/>
      <c r="EY770" s="132"/>
      <c r="EZ770" s="132"/>
      <c r="FA770" s="132"/>
      <c r="FB770" s="132"/>
      <c r="FC770" s="132"/>
      <c r="FD770" s="132"/>
      <c r="FE770" s="132"/>
      <c r="FF770" s="132"/>
      <c r="FG770" s="132"/>
      <c r="FH770" s="132"/>
      <c r="FI770" s="132"/>
      <c r="FJ770" s="132"/>
      <c r="FK770" s="132"/>
      <c r="FL770" s="132"/>
      <c r="FM770" s="132"/>
      <c r="FN770" s="132"/>
      <c r="FO770" s="132"/>
      <c r="FP770" s="132"/>
      <c r="FQ770" s="132"/>
      <c r="FR770" s="132"/>
      <c r="FS770" s="132"/>
      <c r="FT770" s="132"/>
      <c r="FU770" s="132"/>
      <c r="FV770" s="132"/>
      <c r="FW770" s="132"/>
      <c r="FX770" s="132"/>
      <c r="FY770" s="132"/>
      <c r="FZ770" s="132"/>
      <c r="GA770" s="132"/>
      <c r="GB770" s="132"/>
      <c r="GC770" s="132"/>
      <c r="GD770" s="132"/>
      <c r="GE770" s="132"/>
      <c r="GF770" s="132"/>
      <c r="GG770" s="132"/>
      <c r="GH770" s="132"/>
      <c r="GI770" s="132"/>
      <c r="GJ770" s="132"/>
      <c r="GK770" s="132"/>
      <c r="GL770" s="132"/>
      <c r="GM770" s="132"/>
      <c r="GN770" s="132"/>
      <c r="GO770" s="132"/>
      <c r="GP770" s="132"/>
      <c r="GQ770" s="132"/>
      <c r="GR770" s="132"/>
      <c r="GS770" s="132"/>
      <c r="GT770" s="132"/>
      <c r="GU770" s="132"/>
      <c r="GV770" s="132"/>
      <c r="GW770" s="132"/>
      <c r="GX770" s="132"/>
      <c r="GY770" s="132"/>
      <c r="GZ770" s="132"/>
      <c r="HA770" s="132"/>
      <c r="HB770" s="132"/>
    </row>
    <row r="771" spans="12:210" s="128" customFormat="1" x14ac:dyDescent="0.25">
      <c r="L771" s="129"/>
      <c r="S771" s="129"/>
      <c r="W771" s="130"/>
      <c r="X771" s="130"/>
      <c r="Y771" s="130"/>
      <c r="Z771" s="129"/>
      <c r="AH771" s="129"/>
      <c r="AO771" s="129"/>
      <c r="AV771" s="129"/>
      <c r="BC771" s="129"/>
      <c r="BF771" s="131"/>
      <c r="BJ771" s="129"/>
      <c r="BQ771" s="129"/>
      <c r="BX771" s="129"/>
      <c r="CD771" s="131"/>
      <c r="CL771" s="129"/>
      <c r="CN771" s="132"/>
      <c r="CO771" s="132"/>
      <c r="CP771" s="132"/>
      <c r="CQ771" s="132"/>
      <c r="CR771" s="132"/>
      <c r="CS771" s="132"/>
      <c r="CT771" s="132"/>
      <c r="CU771" s="132"/>
      <c r="CV771" s="132"/>
      <c r="CW771" s="132"/>
      <c r="CX771" s="132"/>
      <c r="CY771" s="132"/>
      <c r="CZ771" s="132"/>
      <c r="DA771" s="132"/>
      <c r="DB771" s="132"/>
      <c r="DC771" s="132"/>
      <c r="DD771" s="132"/>
      <c r="DE771" s="132"/>
      <c r="DF771" s="132"/>
      <c r="DG771" s="132"/>
      <c r="DH771" s="132"/>
      <c r="DI771" s="132"/>
      <c r="DJ771" s="132"/>
      <c r="DK771" s="132"/>
      <c r="DL771" s="132"/>
      <c r="DM771" s="132"/>
      <c r="DN771" s="132"/>
      <c r="DO771" s="132"/>
      <c r="DP771" s="132"/>
      <c r="DQ771" s="132"/>
      <c r="DR771" s="132"/>
      <c r="DS771" s="132"/>
      <c r="DT771" s="132"/>
      <c r="DU771" s="132"/>
      <c r="DV771" s="132"/>
      <c r="DW771" s="132"/>
      <c r="DX771" s="132"/>
      <c r="DY771" s="132"/>
      <c r="DZ771" s="132"/>
      <c r="EA771" s="132"/>
      <c r="EB771" s="132"/>
      <c r="EC771" s="132"/>
      <c r="ED771" s="132"/>
      <c r="EE771" s="132"/>
      <c r="EF771" s="132"/>
      <c r="EG771" s="132"/>
      <c r="EH771" s="132"/>
      <c r="EI771" s="132"/>
      <c r="EJ771" s="132"/>
      <c r="EK771" s="132"/>
      <c r="EL771" s="132"/>
      <c r="EM771" s="132"/>
      <c r="EN771" s="132"/>
      <c r="EO771" s="132"/>
      <c r="EP771" s="132"/>
      <c r="EQ771" s="132"/>
      <c r="ER771" s="132"/>
      <c r="ES771" s="132"/>
      <c r="ET771" s="132"/>
      <c r="EU771" s="132"/>
      <c r="EV771" s="132"/>
      <c r="EW771" s="132"/>
      <c r="EX771" s="132"/>
      <c r="EY771" s="132"/>
      <c r="EZ771" s="132"/>
      <c r="FA771" s="132"/>
      <c r="FB771" s="132"/>
      <c r="FC771" s="132"/>
      <c r="FD771" s="132"/>
      <c r="FE771" s="132"/>
      <c r="FF771" s="132"/>
      <c r="FG771" s="132"/>
      <c r="FH771" s="132"/>
      <c r="FI771" s="132"/>
      <c r="FJ771" s="132"/>
      <c r="FK771" s="132"/>
      <c r="FL771" s="132"/>
      <c r="FM771" s="132"/>
      <c r="FN771" s="132"/>
      <c r="FO771" s="132"/>
      <c r="FP771" s="132"/>
      <c r="FQ771" s="132"/>
      <c r="FR771" s="132"/>
      <c r="FS771" s="132"/>
      <c r="FT771" s="132"/>
      <c r="FU771" s="132"/>
      <c r="FV771" s="132"/>
      <c r="FW771" s="132"/>
      <c r="FX771" s="132"/>
      <c r="FY771" s="132"/>
      <c r="FZ771" s="132"/>
      <c r="GA771" s="132"/>
      <c r="GB771" s="132"/>
      <c r="GC771" s="132"/>
      <c r="GD771" s="132"/>
      <c r="GE771" s="132"/>
      <c r="GF771" s="132"/>
      <c r="GG771" s="132"/>
      <c r="GH771" s="132"/>
      <c r="GI771" s="132"/>
      <c r="GJ771" s="132"/>
      <c r="GK771" s="132"/>
      <c r="GL771" s="132"/>
      <c r="GM771" s="132"/>
      <c r="GN771" s="132"/>
      <c r="GO771" s="132"/>
      <c r="GP771" s="132"/>
      <c r="GQ771" s="132"/>
      <c r="GR771" s="132"/>
      <c r="GS771" s="132"/>
      <c r="GT771" s="132"/>
      <c r="GU771" s="132"/>
      <c r="GV771" s="132"/>
      <c r="GW771" s="132"/>
      <c r="GX771" s="132"/>
      <c r="GY771" s="132"/>
      <c r="GZ771" s="132"/>
      <c r="HA771" s="132"/>
      <c r="HB771" s="132"/>
    </row>
    <row r="772" spans="12:210" s="128" customFormat="1" x14ac:dyDescent="0.25">
      <c r="L772" s="129"/>
      <c r="S772" s="129"/>
      <c r="W772" s="130"/>
      <c r="X772" s="130"/>
      <c r="Y772" s="130"/>
      <c r="Z772" s="129"/>
      <c r="AH772" s="129"/>
      <c r="AO772" s="129"/>
      <c r="AV772" s="129"/>
      <c r="BC772" s="129"/>
      <c r="BF772" s="131"/>
      <c r="BJ772" s="129"/>
      <c r="BQ772" s="129"/>
      <c r="BX772" s="129"/>
      <c r="CD772" s="131"/>
      <c r="CL772" s="129"/>
      <c r="CN772" s="132"/>
      <c r="CO772" s="132"/>
      <c r="CP772" s="132"/>
      <c r="CQ772" s="132"/>
      <c r="CR772" s="132"/>
      <c r="CS772" s="132"/>
      <c r="CT772" s="132"/>
      <c r="CU772" s="132"/>
      <c r="CV772" s="132"/>
      <c r="CW772" s="132"/>
      <c r="CX772" s="132"/>
      <c r="CY772" s="132"/>
      <c r="CZ772" s="132"/>
      <c r="DA772" s="132"/>
      <c r="DB772" s="132"/>
      <c r="DC772" s="132"/>
      <c r="DD772" s="132"/>
      <c r="DE772" s="132"/>
      <c r="DF772" s="132"/>
      <c r="DG772" s="132"/>
      <c r="DH772" s="132"/>
      <c r="DI772" s="132"/>
      <c r="DJ772" s="132"/>
      <c r="DK772" s="132"/>
      <c r="DL772" s="132"/>
      <c r="DM772" s="132"/>
      <c r="DN772" s="132"/>
      <c r="DO772" s="132"/>
      <c r="DP772" s="132"/>
      <c r="DQ772" s="132"/>
      <c r="DR772" s="132"/>
      <c r="DS772" s="132"/>
      <c r="DT772" s="132"/>
      <c r="DU772" s="132"/>
      <c r="DV772" s="132"/>
      <c r="DW772" s="132"/>
      <c r="DX772" s="132"/>
      <c r="DY772" s="132"/>
      <c r="DZ772" s="132"/>
      <c r="EA772" s="132"/>
      <c r="EB772" s="132"/>
      <c r="EC772" s="132"/>
      <c r="ED772" s="132"/>
      <c r="EE772" s="132"/>
      <c r="EF772" s="132"/>
      <c r="EG772" s="132"/>
      <c r="EH772" s="132"/>
      <c r="EI772" s="132"/>
      <c r="EJ772" s="132"/>
      <c r="EK772" s="132"/>
      <c r="EL772" s="132"/>
      <c r="EM772" s="132"/>
      <c r="EN772" s="132"/>
      <c r="EO772" s="132"/>
      <c r="EP772" s="132"/>
      <c r="EQ772" s="132"/>
      <c r="ER772" s="132"/>
      <c r="ES772" s="132"/>
      <c r="ET772" s="132"/>
      <c r="EU772" s="132"/>
      <c r="EV772" s="132"/>
      <c r="EW772" s="132"/>
      <c r="EX772" s="132"/>
      <c r="EY772" s="132"/>
      <c r="EZ772" s="132"/>
      <c r="FA772" s="132"/>
      <c r="FB772" s="132"/>
      <c r="FC772" s="132"/>
      <c r="FD772" s="132"/>
      <c r="FE772" s="132"/>
      <c r="FF772" s="132"/>
      <c r="FG772" s="132"/>
      <c r="FH772" s="132"/>
      <c r="FI772" s="132"/>
      <c r="FJ772" s="132"/>
      <c r="FK772" s="132"/>
      <c r="FL772" s="132"/>
      <c r="FM772" s="132"/>
      <c r="FN772" s="132"/>
      <c r="FO772" s="132"/>
      <c r="FP772" s="132"/>
      <c r="FQ772" s="132"/>
      <c r="FR772" s="132"/>
      <c r="FS772" s="132"/>
      <c r="FT772" s="132"/>
      <c r="FU772" s="132"/>
      <c r="FV772" s="132"/>
      <c r="FW772" s="132"/>
      <c r="FX772" s="132"/>
      <c r="FY772" s="132"/>
      <c r="FZ772" s="132"/>
      <c r="GA772" s="132"/>
      <c r="GB772" s="132"/>
      <c r="GC772" s="132"/>
      <c r="GD772" s="132"/>
      <c r="GE772" s="132"/>
      <c r="GF772" s="132"/>
      <c r="GG772" s="132"/>
      <c r="GH772" s="132"/>
      <c r="GI772" s="132"/>
      <c r="GJ772" s="132"/>
      <c r="GK772" s="132"/>
      <c r="GL772" s="132"/>
      <c r="GM772" s="132"/>
      <c r="GN772" s="132"/>
      <c r="GO772" s="132"/>
      <c r="GP772" s="132"/>
      <c r="GQ772" s="132"/>
      <c r="GR772" s="132"/>
      <c r="GS772" s="132"/>
      <c r="GT772" s="132"/>
      <c r="GU772" s="132"/>
      <c r="GV772" s="132"/>
      <c r="GW772" s="132"/>
      <c r="GX772" s="132"/>
      <c r="GY772" s="132"/>
      <c r="GZ772" s="132"/>
      <c r="HA772" s="132"/>
      <c r="HB772" s="132"/>
    </row>
  </sheetData>
  <sheetProtection algorithmName="SHA-512" hashValue="UZrVwdNlMuYuZq3P4qe5BXaW76FHZEjSIjxLWcLr7xISEn65j2/tOBKqeKYEfeRe0Ehs73mEa7bfWU50QSOZZg==" saltValue="uvd29Lf1PJ73cK7y0EmQAA==" spinCount="100000" sheet="1" objects="1" scenarios="1" selectLockedCells="1" sort="0" autoFilter="0" selectUnlockedCells="1"/>
  <autoFilter ref="A3:CL3"/>
  <mergeCells count="1">
    <mergeCell ref="D1:L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sqref="A1:XFD1048576"/>
    </sheetView>
  </sheetViews>
  <sheetFormatPr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D420"/>
  <sheetViews>
    <sheetView zoomScale="70" zoomScaleNormal="70" workbookViewId="0">
      <pane xSplit="2" ySplit="3" topLeftCell="C4" activePane="bottomRight" state="frozen"/>
      <selection pane="topRight" activeCell="C1" sqref="C1"/>
      <selection pane="bottomLeft" activeCell="A4" sqref="A4"/>
      <selection pane="bottomRight" activeCell="E4" sqref="A4:CL41"/>
    </sheetView>
  </sheetViews>
  <sheetFormatPr defaultColWidth="35.140625" defaultRowHeight="15" x14ac:dyDescent="0.25"/>
  <cols>
    <col min="1" max="1" width="10.28515625" style="132" customWidth="1"/>
    <col min="2" max="2" width="26.7109375" style="132" bestFit="1" customWidth="1"/>
    <col min="3" max="3" width="25" style="132" bestFit="1" customWidth="1"/>
    <col min="4" max="4" width="25.28515625" style="132" bestFit="1" customWidth="1"/>
    <col min="5" max="5" width="18.85546875" style="133" bestFit="1" customWidth="1"/>
    <col min="6" max="6" width="10.28515625" style="134" bestFit="1" customWidth="1"/>
    <col min="7" max="7" width="26.7109375" style="132" bestFit="1" customWidth="1"/>
    <col min="8" max="10" width="18.28515625" style="132" bestFit="1" customWidth="1"/>
    <col min="11" max="11" width="24.42578125" style="134" bestFit="1" customWidth="1"/>
    <col min="12" max="12" width="22.140625" style="129" bestFit="1" customWidth="1"/>
    <col min="13" max="13" width="10.28515625" style="128" bestFit="1" customWidth="1"/>
    <col min="14" max="14" width="26.7109375" style="128" bestFit="1" customWidth="1"/>
    <col min="15" max="17" width="18.28515625" style="128" bestFit="1" customWidth="1"/>
    <col min="18" max="18" width="23.5703125" style="128" bestFit="1" customWidth="1"/>
    <col min="19" max="19" width="24.42578125" style="129" bestFit="1" customWidth="1"/>
    <col min="20" max="20" width="10.28515625" style="134" bestFit="1" customWidth="1"/>
    <col min="21" max="21" width="26.7109375" style="128" bestFit="1" customWidth="1"/>
    <col min="22" max="22" width="29.28515625" style="132" bestFit="1" customWidth="1"/>
    <col min="23" max="23" width="28.7109375" style="135" bestFit="1" customWidth="1"/>
    <col min="24" max="24" width="29.28515625" style="135" bestFit="1" customWidth="1"/>
    <col min="25" max="25" width="27.42578125" style="135" bestFit="1" customWidth="1"/>
    <col min="26" max="26" width="24.5703125" style="136" bestFit="1" customWidth="1"/>
    <col min="27" max="27" width="10.28515625" style="128" bestFit="1" customWidth="1"/>
    <col min="28" max="28" width="26.7109375" style="128" bestFit="1" customWidth="1"/>
    <col min="29" max="29" width="32.85546875" style="128" bestFit="1" customWidth="1"/>
    <col min="30" max="30" width="32.85546875" style="134" bestFit="1" customWidth="1"/>
    <col min="31" max="31" width="32.85546875" style="128" bestFit="1" customWidth="1"/>
    <col min="32" max="32" width="31.7109375" style="128" bestFit="1" customWidth="1"/>
    <col min="33" max="33" width="26.42578125" style="128" bestFit="1" customWidth="1"/>
    <col min="34" max="34" width="24.42578125" style="129" bestFit="1" customWidth="1"/>
    <col min="35" max="35" width="10.28515625" style="134" bestFit="1" customWidth="1"/>
    <col min="36" max="36" width="26.7109375" style="128" bestFit="1" customWidth="1"/>
    <col min="37" max="39" width="31" style="128" bestFit="1" customWidth="1"/>
    <col min="40" max="40" width="29.28515625" style="134" bestFit="1" customWidth="1"/>
    <col min="41" max="41" width="27.140625" style="129" bestFit="1" customWidth="1"/>
    <col min="42" max="42" width="10.28515625" style="128" bestFit="1" customWidth="1"/>
    <col min="43" max="43" width="26.7109375" style="128" bestFit="1" customWidth="1"/>
    <col min="44" max="44" width="28.7109375" style="134" bestFit="1" customWidth="1"/>
    <col min="45" max="46" width="28.7109375" style="128" bestFit="1" customWidth="1"/>
    <col min="47" max="47" width="26.85546875" style="128" bestFit="1" customWidth="1"/>
    <col min="48" max="48" width="24" style="129" bestFit="1" customWidth="1"/>
    <col min="49" max="49" width="10.28515625" style="134" bestFit="1" customWidth="1"/>
    <col min="50" max="50" width="26.7109375" style="128" bestFit="1" customWidth="1"/>
    <col min="51" max="53" width="29.140625" style="128" bestFit="1" customWidth="1"/>
    <col min="54" max="54" width="27.28515625" style="134" bestFit="1" customWidth="1"/>
    <col min="55" max="55" width="24.42578125" style="128" bestFit="1" customWidth="1"/>
    <col min="56" max="56" width="10.28515625" style="128" bestFit="1" customWidth="1"/>
    <col min="57" max="57" width="26.7109375" style="128" bestFit="1" customWidth="1"/>
    <col min="58" max="58" width="35.7109375" style="137" bestFit="1" customWidth="1"/>
    <col min="59" max="59" width="35.7109375" style="132" bestFit="1" customWidth="1"/>
    <col min="60" max="60" width="34" style="132" bestFit="1" customWidth="1"/>
    <col min="61" max="61" width="32.140625" style="132" bestFit="1" customWidth="1"/>
    <col min="62" max="62" width="30.140625" style="132" bestFit="1" customWidth="1"/>
    <col min="63" max="63" width="10.28515625" style="134" bestFit="1" customWidth="1"/>
    <col min="64" max="64" width="26.7109375" style="132" bestFit="1" customWidth="1"/>
    <col min="65" max="65" width="36.7109375" style="132" bestFit="1" customWidth="1"/>
    <col min="66" max="67" width="36" style="132" bestFit="1" customWidth="1"/>
    <col min="68" max="68" width="34.42578125" style="132" bestFit="1" customWidth="1"/>
    <col min="69" max="69" width="32.140625" style="132" bestFit="1" customWidth="1"/>
    <col min="70" max="70" width="10.28515625" style="132" bestFit="1" customWidth="1"/>
    <col min="71" max="71" width="26.7109375" style="132" bestFit="1" customWidth="1"/>
    <col min="72" max="72" width="26.28515625" style="132" bestFit="1" customWidth="1"/>
    <col min="73" max="74" width="25.85546875" style="132" bestFit="1" customWidth="1"/>
    <col min="75" max="75" width="24.28515625" style="132" bestFit="1" customWidth="1"/>
    <col min="76" max="76" width="21.140625" style="138" bestFit="1" customWidth="1"/>
    <col min="77" max="77" width="10.28515625" style="132" bestFit="1" customWidth="1"/>
    <col min="78" max="78" width="26.7109375" style="132" bestFit="1" customWidth="1"/>
    <col min="79" max="81" width="33.5703125" style="132" bestFit="1" customWidth="1"/>
    <col min="82" max="82" width="31.7109375" style="132" bestFit="1" customWidth="1"/>
    <col min="83" max="83" width="29.7109375" style="138" bestFit="1" customWidth="1"/>
    <col min="84" max="84" width="10.28515625" style="132" bestFit="1" customWidth="1"/>
    <col min="85" max="85" width="26.7109375" style="132" bestFit="1" customWidth="1"/>
    <col min="86" max="86" width="28.28515625" style="132" bestFit="1" customWidth="1"/>
    <col min="87" max="88" width="27.42578125" style="132" bestFit="1" customWidth="1"/>
    <col min="89" max="89" width="25.85546875" style="132" bestFit="1" customWidth="1"/>
    <col min="90" max="90" width="22.85546875" style="132" bestFit="1" customWidth="1"/>
    <col min="91" max="16384" width="35.140625" style="132"/>
  </cols>
  <sheetData>
    <row r="1" spans="1:186" s="46" customFormat="1" ht="15.75" customHeight="1" x14ac:dyDescent="0.3">
      <c r="D1" s="188" t="s">
        <v>515</v>
      </c>
      <c r="E1" s="188"/>
      <c r="F1" s="188"/>
      <c r="G1" s="188"/>
      <c r="H1" s="188"/>
      <c r="I1" s="188"/>
      <c r="J1" s="188"/>
      <c r="K1" s="188"/>
      <c r="L1" s="188"/>
      <c r="CM1" s="47"/>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row>
    <row r="2" spans="1:186" s="46" customFormat="1" ht="37.5" customHeight="1" x14ac:dyDescent="0.3">
      <c r="D2" s="188"/>
      <c r="E2" s="188"/>
      <c r="F2" s="188"/>
      <c r="G2" s="188"/>
      <c r="H2" s="188"/>
      <c r="I2" s="188"/>
      <c r="J2" s="188"/>
      <c r="K2" s="188"/>
      <c r="L2" s="188"/>
      <c r="CM2" s="47"/>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row>
    <row r="3" spans="1:186" s="20" customFormat="1" ht="18.75" x14ac:dyDescent="0.3">
      <c r="A3" s="20" t="s">
        <v>0</v>
      </c>
      <c r="B3" s="20" t="s">
        <v>1</v>
      </c>
      <c r="C3" s="20" t="s">
        <v>363</v>
      </c>
      <c r="D3" s="24" t="s">
        <v>362</v>
      </c>
      <c r="E3" s="24" t="s">
        <v>2</v>
      </c>
      <c r="F3" s="21" t="s">
        <v>0</v>
      </c>
      <c r="G3" s="20" t="s">
        <v>1</v>
      </c>
      <c r="H3" s="22" t="s">
        <v>5</v>
      </c>
      <c r="I3" s="20" t="s">
        <v>6</v>
      </c>
      <c r="J3" s="20" t="s">
        <v>62</v>
      </c>
      <c r="K3" s="20" t="s">
        <v>9</v>
      </c>
      <c r="L3" s="23" t="s">
        <v>7</v>
      </c>
      <c r="M3" s="20" t="s">
        <v>0</v>
      </c>
      <c r="N3" s="20" t="s">
        <v>1</v>
      </c>
      <c r="O3" s="22" t="s">
        <v>5</v>
      </c>
      <c r="P3" s="24" t="s">
        <v>6</v>
      </c>
      <c r="Q3" s="24" t="s">
        <v>62</v>
      </c>
      <c r="R3" s="24" t="s">
        <v>8</v>
      </c>
      <c r="S3" s="25" t="s">
        <v>51</v>
      </c>
      <c r="T3" s="22" t="s">
        <v>0</v>
      </c>
      <c r="U3" s="26" t="s">
        <v>1</v>
      </c>
      <c r="V3" s="22" t="s">
        <v>10</v>
      </c>
      <c r="W3" s="24" t="s">
        <v>11</v>
      </c>
      <c r="X3" s="24" t="s">
        <v>61</v>
      </c>
      <c r="Y3" s="24" t="s">
        <v>12</v>
      </c>
      <c r="Z3" s="25" t="s">
        <v>50</v>
      </c>
      <c r="AA3" s="22" t="s">
        <v>0</v>
      </c>
      <c r="AB3" s="26" t="s">
        <v>1</v>
      </c>
      <c r="AC3" s="27" t="s">
        <v>13</v>
      </c>
      <c r="AD3" s="28" t="s">
        <v>14</v>
      </c>
      <c r="AE3" s="28" t="s">
        <v>60</v>
      </c>
      <c r="AF3" s="29" t="s">
        <v>15</v>
      </c>
      <c r="AG3" s="29" t="s">
        <v>16</v>
      </c>
      <c r="AH3" s="54" t="s">
        <v>17</v>
      </c>
      <c r="AI3" s="22" t="s">
        <v>0</v>
      </c>
      <c r="AJ3" s="26" t="s">
        <v>1</v>
      </c>
      <c r="AK3" s="30" t="s">
        <v>18</v>
      </c>
      <c r="AL3" s="31" t="s">
        <v>19</v>
      </c>
      <c r="AM3" s="31" t="s">
        <v>59</v>
      </c>
      <c r="AN3" s="31" t="s">
        <v>20</v>
      </c>
      <c r="AO3" s="111" t="s">
        <v>21</v>
      </c>
      <c r="AP3" s="22" t="s">
        <v>0</v>
      </c>
      <c r="AQ3" s="26" t="s">
        <v>1</v>
      </c>
      <c r="AR3" s="32" t="s">
        <v>23</v>
      </c>
      <c r="AS3" s="33" t="s">
        <v>22</v>
      </c>
      <c r="AT3" s="33" t="s">
        <v>65</v>
      </c>
      <c r="AU3" s="33" t="s">
        <v>24</v>
      </c>
      <c r="AV3" s="55" t="s">
        <v>25</v>
      </c>
      <c r="AW3" s="22" t="s">
        <v>0</v>
      </c>
      <c r="AX3" s="26" t="s">
        <v>1</v>
      </c>
      <c r="AY3" s="34" t="s">
        <v>26</v>
      </c>
      <c r="AZ3" s="35" t="s">
        <v>27</v>
      </c>
      <c r="BA3" s="35" t="s">
        <v>57</v>
      </c>
      <c r="BB3" s="35" t="s">
        <v>28</v>
      </c>
      <c r="BC3" s="35" t="s">
        <v>29</v>
      </c>
      <c r="BD3" s="22" t="s">
        <v>0</v>
      </c>
      <c r="BE3" s="26" t="s">
        <v>1</v>
      </c>
      <c r="BF3" s="36" t="s">
        <v>30</v>
      </c>
      <c r="BG3" s="37" t="s">
        <v>31</v>
      </c>
      <c r="BH3" s="37" t="s">
        <v>70</v>
      </c>
      <c r="BI3" s="37" t="s">
        <v>32</v>
      </c>
      <c r="BJ3" s="37" t="s">
        <v>33</v>
      </c>
      <c r="BK3" s="22" t="s">
        <v>0</v>
      </c>
      <c r="BL3" s="26" t="s">
        <v>1</v>
      </c>
      <c r="BM3" s="38" t="s">
        <v>34</v>
      </c>
      <c r="BN3" s="39" t="s">
        <v>35</v>
      </c>
      <c r="BO3" s="39" t="s">
        <v>55</v>
      </c>
      <c r="BP3" s="39" t="s">
        <v>36</v>
      </c>
      <c r="BQ3" s="39" t="s">
        <v>37</v>
      </c>
      <c r="BR3" s="22" t="s">
        <v>0</v>
      </c>
      <c r="BS3" s="26" t="s">
        <v>1</v>
      </c>
      <c r="BT3" s="40" t="s">
        <v>38</v>
      </c>
      <c r="BU3" s="41" t="s">
        <v>39</v>
      </c>
      <c r="BV3" s="41" t="s">
        <v>54</v>
      </c>
      <c r="BW3" s="41" t="s">
        <v>40</v>
      </c>
      <c r="BX3" s="113" t="s">
        <v>41</v>
      </c>
      <c r="BY3" s="22" t="s">
        <v>0</v>
      </c>
      <c r="BZ3" s="26" t="s">
        <v>1</v>
      </c>
      <c r="CA3" s="27" t="s">
        <v>42</v>
      </c>
      <c r="CB3" s="28" t="s">
        <v>43</v>
      </c>
      <c r="CC3" s="28" t="s">
        <v>53</v>
      </c>
      <c r="CD3" s="28" t="s">
        <v>44</v>
      </c>
      <c r="CE3" s="140" t="s">
        <v>45</v>
      </c>
      <c r="CF3" s="22" t="s">
        <v>0</v>
      </c>
      <c r="CG3" s="26" t="s">
        <v>1</v>
      </c>
      <c r="CH3" s="42" t="s">
        <v>46</v>
      </c>
      <c r="CI3" s="43" t="s">
        <v>47</v>
      </c>
      <c r="CJ3" s="43" t="s">
        <v>52</v>
      </c>
      <c r="CK3" s="43" t="s">
        <v>48</v>
      </c>
      <c r="CL3" s="43" t="s">
        <v>49</v>
      </c>
      <c r="CM3" s="44"/>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row>
    <row r="4" spans="1:186" s="45" customFormat="1" ht="15.75" x14ac:dyDescent="0.3">
      <c r="A4" s="44">
        <v>1</v>
      </c>
      <c r="B4" s="77" t="s">
        <v>364</v>
      </c>
      <c r="C4" s="44">
        <v>177</v>
      </c>
      <c r="D4" s="77">
        <v>70</v>
      </c>
      <c r="E4" s="141">
        <v>0</v>
      </c>
      <c r="F4" s="142">
        <v>1</v>
      </c>
      <c r="G4" s="77" t="s">
        <v>364</v>
      </c>
      <c r="H4" s="116"/>
      <c r="I4" s="61"/>
      <c r="J4" s="61"/>
      <c r="K4" s="45">
        <f t="shared" ref="K4:K40" si="0">SUM(H4:J4)</f>
        <v>0</v>
      </c>
      <c r="L4" s="117" t="e">
        <f t="shared" ref="L4:L40" si="1">K4/E4</f>
        <v>#DIV/0!</v>
      </c>
      <c r="M4" s="44">
        <v>1</v>
      </c>
      <c r="N4" s="77" t="s">
        <v>364</v>
      </c>
      <c r="O4" s="116"/>
      <c r="P4" s="73"/>
      <c r="Q4" s="73"/>
      <c r="R4" s="77">
        <f t="shared" ref="R4:R40" si="2">SUM(O4:Q4)</f>
        <v>0</v>
      </c>
      <c r="S4" s="118" t="e">
        <f t="shared" ref="S4:S40" si="3">R4/E4</f>
        <v>#DIV/0!</v>
      </c>
      <c r="T4" s="44">
        <v>1</v>
      </c>
      <c r="U4" s="77" t="s">
        <v>364</v>
      </c>
      <c r="V4" s="116"/>
      <c r="W4" s="73"/>
      <c r="X4" s="73"/>
      <c r="Y4" s="77">
        <f t="shared" ref="Y4:Y40" si="4">SUM(V4:X4)</f>
        <v>0</v>
      </c>
      <c r="Z4" s="118" t="e">
        <f t="shared" ref="Z4:Z40" si="5">Y4/E4</f>
        <v>#DIV/0!</v>
      </c>
      <c r="AA4" s="44">
        <v>1</v>
      </c>
      <c r="AB4" s="77" t="s">
        <v>364</v>
      </c>
      <c r="AC4" s="116"/>
      <c r="AD4" s="73"/>
      <c r="AE4" s="73"/>
      <c r="AF4" s="45">
        <f t="shared" ref="AF4:AF40" si="6">SUM(AC4:AE4)</f>
        <v>0</v>
      </c>
      <c r="AG4" s="45">
        <f t="shared" ref="AG4:AG40" si="7">SUM(AF4,Y4)</f>
        <v>0</v>
      </c>
      <c r="AH4" s="117" t="e">
        <f t="shared" ref="AH4:AH40" si="8">AG4/E4</f>
        <v>#DIV/0!</v>
      </c>
      <c r="AI4" s="44">
        <v>1</v>
      </c>
      <c r="AJ4" s="77" t="s">
        <v>364</v>
      </c>
      <c r="AK4" s="116"/>
      <c r="AL4" s="73"/>
      <c r="AM4" s="73"/>
      <c r="AN4" s="77">
        <f t="shared" ref="AN4:AN40" si="9">SUM(AK4:AM4)</f>
        <v>0</v>
      </c>
      <c r="AO4" s="118" t="e">
        <f t="shared" ref="AO4:AO40" si="10">AN4/E4</f>
        <v>#DIV/0!</v>
      </c>
      <c r="AP4" s="44">
        <v>1</v>
      </c>
      <c r="AQ4" s="77" t="s">
        <v>364</v>
      </c>
      <c r="AR4" s="116"/>
      <c r="AS4" s="73"/>
      <c r="AT4" s="73"/>
      <c r="AU4" s="77">
        <f t="shared" ref="AU4:AU40" si="11">SUM(AR4:AT4)</f>
        <v>0</v>
      </c>
      <c r="AV4" s="118" t="e">
        <f t="shared" ref="AV4:AV40" si="12">AU4/E4</f>
        <v>#DIV/0!</v>
      </c>
      <c r="AW4" s="44">
        <v>1</v>
      </c>
      <c r="AX4" s="77" t="s">
        <v>364</v>
      </c>
      <c r="AY4" s="116"/>
      <c r="AZ4" s="73"/>
      <c r="BA4" s="73"/>
      <c r="BB4" s="77">
        <f t="shared" ref="BB4:BB40" si="13">SUM(AY4:BA4)</f>
        <v>0</v>
      </c>
      <c r="BC4" s="118" t="e">
        <f t="shared" ref="BC4:BC40" si="14">BB4/E4</f>
        <v>#DIV/0!</v>
      </c>
      <c r="BD4" s="44">
        <v>1</v>
      </c>
      <c r="BE4" s="77" t="s">
        <v>364</v>
      </c>
      <c r="BF4" s="116"/>
      <c r="BG4" s="73"/>
      <c r="BH4" s="73"/>
      <c r="BI4" s="77">
        <f t="shared" ref="BI4:BI40" si="15">SUM(BF4:BH4)</f>
        <v>0</v>
      </c>
      <c r="BJ4" s="118" t="e">
        <f t="shared" ref="BJ4:BJ40" si="16">BI4/E4</f>
        <v>#DIV/0!</v>
      </c>
      <c r="BK4" s="44">
        <v>1</v>
      </c>
      <c r="BL4" s="77" t="s">
        <v>364</v>
      </c>
      <c r="BM4" s="73"/>
      <c r="BN4" s="73"/>
      <c r="BO4" s="73"/>
      <c r="BP4" s="77">
        <f t="shared" ref="BP4:BP40" si="17">SUM(BM4:BO4)</f>
        <v>0</v>
      </c>
      <c r="BQ4" s="118" t="e">
        <f t="shared" ref="BQ4:BQ40" si="18">BP4/E4</f>
        <v>#DIV/0!</v>
      </c>
      <c r="BR4" s="44">
        <v>1</v>
      </c>
      <c r="BS4" s="77" t="s">
        <v>364</v>
      </c>
      <c r="BT4" s="116"/>
      <c r="BU4" s="73"/>
      <c r="BV4" s="73"/>
      <c r="BW4" s="77">
        <f t="shared" ref="BW4:BW40" si="19">SUM(BT4:BV4)</f>
        <v>0</v>
      </c>
      <c r="BX4" s="118" t="e">
        <f t="shared" ref="BX4:BX40" si="20">BW4/E4</f>
        <v>#DIV/0!</v>
      </c>
      <c r="BY4" s="44">
        <v>1</v>
      </c>
      <c r="BZ4" s="77" t="s">
        <v>364</v>
      </c>
      <c r="CA4" s="116"/>
      <c r="CB4" s="73"/>
      <c r="CC4" s="73"/>
      <c r="CD4" s="77">
        <f t="shared" ref="CD4:CD40" si="21">SUM(CA4:CC4)</f>
        <v>0</v>
      </c>
      <c r="CE4" s="118" t="e">
        <f t="shared" ref="CE4:CE40" si="22">CD4/E4</f>
        <v>#DIV/0!</v>
      </c>
      <c r="CF4" s="44">
        <v>1</v>
      </c>
      <c r="CG4" s="77" t="s">
        <v>364</v>
      </c>
      <c r="CH4" s="120"/>
      <c r="CI4" s="61"/>
      <c r="CJ4" s="61"/>
      <c r="CK4" s="45">
        <f t="shared" ref="CK4:CK40" si="23">SUM(CH4:CJ4)</f>
        <v>0</v>
      </c>
      <c r="CL4" s="117" t="e">
        <f t="shared" ref="CL4:CL40" si="24">CK4/E4</f>
        <v>#DIV/0!</v>
      </c>
      <c r="CM4" s="44"/>
    </row>
    <row r="5" spans="1:186" s="45" customFormat="1" ht="15.75" x14ac:dyDescent="0.3">
      <c r="A5" s="44">
        <v>2</v>
      </c>
      <c r="B5" s="77" t="s">
        <v>158</v>
      </c>
      <c r="C5" s="44">
        <v>179</v>
      </c>
      <c r="D5" s="77">
        <v>68</v>
      </c>
      <c r="E5" s="141">
        <v>3</v>
      </c>
      <c r="F5" s="142">
        <v>2</v>
      </c>
      <c r="G5" s="77" t="s">
        <v>158</v>
      </c>
      <c r="H5" s="44">
        <v>12</v>
      </c>
      <c r="I5" s="45">
        <v>20</v>
      </c>
      <c r="J5" s="45">
        <v>9</v>
      </c>
      <c r="K5" s="45">
        <f t="shared" si="0"/>
        <v>41</v>
      </c>
      <c r="L5" s="117">
        <f t="shared" si="1"/>
        <v>13.666666666666666</v>
      </c>
      <c r="M5" s="44">
        <v>2</v>
      </c>
      <c r="N5" s="77" t="s">
        <v>158</v>
      </c>
      <c r="O5" s="44">
        <v>2</v>
      </c>
      <c r="P5" s="45">
        <v>1</v>
      </c>
      <c r="Q5" s="45">
        <v>0</v>
      </c>
      <c r="R5" s="77">
        <f t="shared" si="2"/>
        <v>3</v>
      </c>
      <c r="S5" s="118">
        <f t="shared" si="3"/>
        <v>1</v>
      </c>
      <c r="T5" s="44">
        <v>2</v>
      </c>
      <c r="U5" s="77" t="s">
        <v>158</v>
      </c>
      <c r="V5" s="44">
        <v>1</v>
      </c>
      <c r="W5" s="45">
        <v>2</v>
      </c>
      <c r="X5" s="45">
        <v>0</v>
      </c>
      <c r="Y5" s="77">
        <f t="shared" si="4"/>
        <v>3</v>
      </c>
      <c r="Z5" s="118">
        <f t="shared" si="5"/>
        <v>1</v>
      </c>
      <c r="AA5" s="44">
        <v>2</v>
      </c>
      <c r="AB5" s="77" t="s">
        <v>158</v>
      </c>
      <c r="AC5" s="44">
        <v>2</v>
      </c>
      <c r="AD5" s="45">
        <v>2</v>
      </c>
      <c r="AE5" s="45">
        <v>0</v>
      </c>
      <c r="AF5" s="45">
        <f t="shared" si="6"/>
        <v>4</v>
      </c>
      <c r="AG5" s="45">
        <f t="shared" si="7"/>
        <v>7</v>
      </c>
      <c r="AH5" s="117">
        <f t="shared" si="8"/>
        <v>2.3333333333333335</v>
      </c>
      <c r="AI5" s="44">
        <v>2</v>
      </c>
      <c r="AJ5" s="77" t="s">
        <v>158</v>
      </c>
      <c r="AK5" s="44">
        <v>1</v>
      </c>
      <c r="AL5" s="45">
        <v>2</v>
      </c>
      <c r="AM5" s="45">
        <v>1</v>
      </c>
      <c r="AN5" s="77">
        <f t="shared" si="9"/>
        <v>4</v>
      </c>
      <c r="AO5" s="118">
        <f t="shared" si="10"/>
        <v>1.3333333333333333</v>
      </c>
      <c r="AP5" s="44">
        <v>2</v>
      </c>
      <c r="AQ5" s="77" t="s">
        <v>158</v>
      </c>
      <c r="AR5" s="44">
        <v>0</v>
      </c>
      <c r="AS5" s="45">
        <v>1</v>
      </c>
      <c r="AT5" s="45">
        <v>1</v>
      </c>
      <c r="AU5" s="77">
        <f t="shared" si="11"/>
        <v>2</v>
      </c>
      <c r="AV5" s="118">
        <f t="shared" si="12"/>
        <v>0.66666666666666663</v>
      </c>
      <c r="AW5" s="44">
        <v>2</v>
      </c>
      <c r="AX5" s="77" t="s">
        <v>158</v>
      </c>
      <c r="AY5" s="44">
        <v>1</v>
      </c>
      <c r="AZ5" s="45">
        <v>1</v>
      </c>
      <c r="BA5" s="45">
        <v>0</v>
      </c>
      <c r="BB5" s="77">
        <f t="shared" si="13"/>
        <v>2</v>
      </c>
      <c r="BC5" s="118">
        <f t="shared" si="14"/>
        <v>0.66666666666666663</v>
      </c>
      <c r="BD5" s="44">
        <v>2</v>
      </c>
      <c r="BE5" s="77" t="s">
        <v>158</v>
      </c>
      <c r="BF5" s="44">
        <v>4</v>
      </c>
      <c r="BG5" s="45">
        <v>9</v>
      </c>
      <c r="BH5" s="45">
        <v>4</v>
      </c>
      <c r="BI5" s="77">
        <f t="shared" si="15"/>
        <v>17</v>
      </c>
      <c r="BJ5" s="118">
        <f t="shared" si="16"/>
        <v>5.666666666666667</v>
      </c>
      <c r="BK5" s="44">
        <v>2</v>
      </c>
      <c r="BL5" s="77" t="s">
        <v>158</v>
      </c>
      <c r="BM5" s="77">
        <v>8</v>
      </c>
      <c r="BN5" s="45">
        <v>11</v>
      </c>
      <c r="BO5" s="45">
        <v>5</v>
      </c>
      <c r="BP5" s="77">
        <f t="shared" si="17"/>
        <v>24</v>
      </c>
      <c r="BQ5" s="118">
        <f t="shared" si="18"/>
        <v>8</v>
      </c>
      <c r="BR5" s="44">
        <v>2</v>
      </c>
      <c r="BS5" s="77" t="s">
        <v>158</v>
      </c>
      <c r="BT5" s="44">
        <v>1</v>
      </c>
      <c r="BU5" s="45">
        <v>2</v>
      </c>
      <c r="BV5" s="45">
        <v>2</v>
      </c>
      <c r="BW5" s="77">
        <f t="shared" si="19"/>
        <v>5</v>
      </c>
      <c r="BX5" s="118">
        <f t="shared" si="20"/>
        <v>1.6666666666666667</v>
      </c>
      <c r="BY5" s="44">
        <v>2</v>
      </c>
      <c r="BZ5" s="77" t="s">
        <v>158</v>
      </c>
      <c r="CA5" s="44">
        <v>0</v>
      </c>
      <c r="CB5" s="45">
        <v>1</v>
      </c>
      <c r="CC5" s="45">
        <v>0</v>
      </c>
      <c r="CD5" s="77">
        <f t="shared" si="21"/>
        <v>1</v>
      </c>
      <c r="CE5" s="118">
        <f t="shared" si="22"/>
        <v>0.33333333333333331</v>
      </c>
      <c r="CF5" s="44">
        <v>2</v>
      </c>
      <c r="CG5" s="77" t="s">
        <v>158</v>
      </c>
      <c r="CH5" s="74">
        <v>58</v>
      </c>
      <c r="CI5" s="45">
        <v>55</v>
      </c>
      <c r="CJ5" s="45">
        <v>67</v>
      </c>
      <c r="CK5" s="45">
        <f t="shared" si="23"/>
        <v>180</v>
      </c>
      <c r="CL5" s="117">
        <f t="shared" si="24"/>
        <v>60</v>
      </c>
      <c r="CM5" s="44"/>
    </row>
    <row r="6" spans="1:186" s="45" customFormat="1" ht="15.75" x14ac:dyDescent="0.3">
      <c r="A6" s="44">
        <v>3</v>
      </c>
      <c r="B6" s="77" t="s">
        <v>159</v>
      </c>
      <c r="C6" s="44">
        <v>187</v>
      </c>
      <c r="D6" s="77">
        <v>78</v>
      </c>
      <c r="E6" s="141">
        <v>3</v>
      </c>
      <c r="F6" s="142">
        <v>3</v>
      </c>
      <c r="G6" s="77" t="s">
        <v>159</v>
      </c>
      <c r="H6" s="44">
        <v>23</v>
      </c>
      <c r="I6" s="45">
        <v>32</v>
      </c>
      <c r="J6" s="45">
        <v>20</v>
      </c>
      <c r="K6" s="45">
        <f t="shared" si="0"/>
        <v>75</v>
      </c>
      <c r="L6" s="117">
        <f t="shared" si="1"/>
        <v>25</v>
      </c>
      <c r="M6" s="44">
        <v>3</v>
      </c>
      <c r="N6" s="77" t="s">
        <v>159</v>
      </c>
      <c r="O6" s="44">
        <v>1</v>
      </c>
      <c r="P6" s="45">
        <v>2</v>
      </c>
      <c r="Q6" s="45">
        <v>4</v>
      </c>
      <c r="R6" s="77">
        <f t="shared" si="2"/>
        <v>7</v>
      </c>
      <c r="S6" s="118">
        <f t="shared" si="3"/>
        <v>2.3333333333333335</v>
      </c>
      <c r="T6" s="44">
        <v>3</v>
      </c>
      <c r="U6" s="77" t="s">
        <v>159</v>
      </c>
      <c r="V6" s="44">
        <v>0</v>
      </c>
      <c r="W6" s="45">
        <v>0</v>
      </c>
      <c r="X6" s="45">
        <v>2</v>
      </c>
      <c r="Y6" s="77">
        <f t="shared" si="4"/>
        <v>2</v>
      </c>
      <c r="Z6" s="118">
        <f t="shared" si="5"/>
        <v>0.66666666666666663</v>
      </c>
      <c r="AA6" s="44">
        <v>3</v>
      </c>
      <c r="AB6" s="77" t="s">
        <v>159</v>
      </c>
      <c r="AC6" s="44">
        <v>2</v>
      </c>
      <c r="AD6" s="45">
        <v>5</v>
      </c>
      <c r="AE6" s="45">
        <v>2</v>
      </c>
      <c r="AF6" s="45">
        <f t="shared" si="6"/>
        <v>9</v>
      </c>
      <c r="AG6" s="45">
        <f t="shared" si="7"/>
        <v>11</v>
      </c>
      <c r="AH6" s="117">
        <f t="shared" si="8"/>
        <v>3.6666666666666665</v>
      </c>
      <c r="AI6" s="44">
        <v>3</v>
      </c>
      <c r="AJ6" s="77" t="s">
        <v>159</v>
      </c>
      <c r="AK6" s="44">
        <v>7</v>
      </c>
      <c r="AL6" s="45">
        <v>4</v>
      </c>
      <c r="AM6" s="45">
        <v>2</v>
      </c>
      <c r="AN6" s="77">
        <f t="shared" si="9"/>
        <v>13</v>
      </c>
      <c r="AO6" s="118">
        <f t="shared" si="10"/>
        <v>4.333333333333333</v>
      </c>
      <c r="AP6" s="44">
        <v>3</v>
      </c>
      <c r="AQ6" s="77" t="s">
        <v>159</v>
      </c>
      <c r="AR6" s="44">
        <v>3</v>
      </c>
      <c r="AS6" s="45">
        <v>4</v>
      </c>
      <c r="AT6" s="45">
        <v>5</v>
      </c>
      <c r="AU6" s="77">
        <f t="shared" si="11"/>
        <v>12</v>
      </c>
      <c r="AV6" s="118">
        <f t="shared" si="12"/>
        <v>4</v>
      </c>
      <c r="AW6" s="44">
        <v>3</v>
      </c>
      <c r="AX6" s="77" t="s">
        <v>159</v>
      </c>
      <c r="AY6" s="44">
        <v>2</v>
      </c>
      <c r="AZ6" s="45">
        <v>3</v>
      </c>
      <c r="BA6" s="45">
        <v>1</v>
      </c>
      <c r="BB6" s="77">
        <f t="shared" si="13"/>
        <v>6</v>
      </c>
      <c r="BC6" s="118">
        <f t="shared" si="14"/>
        <v>2</v>
      </c>
      <c r="BD6" s="44">
        <v>3</v>
      </c>
      <c r="BE6" s="77" t="s">
        <v>159</v>
      </c>
      <c r="BF6" s="44">
        <v>13</v>
      </c>
      <c r="BG6" s="45">
        <v>17</v>
      </c>
      <c r="BH6" s="45">
        <v>13</v>
      </c>
      <c r="BI6" s="77">
        <f t="shared" si="15"/>
        <v>43</v>
      </c>
      <c r="BJ6" s="118">
        <f t="shared" si="16"/>
        <v>14.333333333333334</v>
      </c>
      <c r="BK6" s="44">
        <v>3</v>
      </c>
      <c r="BL6" s="77" t="s">
        <v>159</v>
      </c>
      <c r="BM6" s="77">
        <v>8</v>
      </c>
      <c r="BN6" s="45">
        <v>15</v>
      </c>
      <c r="BO6" s="45">
        <v>8</v>
      </c>
      <c r="BP6" s="77">
        <f t="shared" si="17"/>
        <v>31</v>
      </c>
      <c r="BQ6" s="118">
        <f t="shared" si="18"/>
        <v>10.333333333333334</v>
      </c>
      <c r="BR6" s="44">
        <v>3</v>
      </c>
      <c r="BS6" s="77" t="s">
        <v>159</v>
      </c>
      <c r="BT6" s="44">
        <v>5</v>
      </c>
      <c r="BU6" s="45">
        <v>6</v>
      </c>
      <c r="BV6" s="45">
        <v>6</v>
      </c>
      <c r="BW6" s="77">
        <f t="shared" si="19"/>
        <v>17</v>
      </c>
      <c r="BX6" s="118">
        <f t="shared" si="20"/>
        <v>5.666666666666667</v>
      </c>
      <c r="BY6" s="44">
        <v>3</v>
      </c>
      <c r="BZ6" s="77" t="s">
        <v>159</v>
      </c>
      <c r="CA6" s="44">
        <v>1</v>
      </c>
      <c r="CB6" s="45">
        <v>0</v>
      </c>
      <c r="CC6" s="45">
        <v>1</v>
      </c>
      <c r="CD6" s="77">
        <f t="shared" si="21"/>
        <v>2</v>
      </c>
      <c r="CE6" s="118">
        <f t="shared" si="22"/>
        <v>0.66666666666666663</v>
      </c>
      <c r="CF6" s="44">
        <v>3</v>
      </c>
      <c r="CG6" s="77" t="s">
        <v>159</v>
      </c>
      <c r="CH6" s="74">
        <v>70</v>
      </c>
      <c r="CI6" s="45">
        <v>59</v>
      </c>
      <c r="CJ6" s="45">
        <v>55</v>
      </c>
      <c r="CK6" s="45">
        <f t="shared" si="23"/>
        <v>184</v>
      </c>
      <c r="CL6" s="117">
        <f t="shared" si="24"/>
        <v>61.333333333333336</v>
      </c>
      <c r="CM6" s="44"/>
    </row>
    <row r="7" spans="1:186" s="45" customFormat="1" ht="15.75" x14ac:dyDescent="0.3">
      <c r="A7" s="44">
        <v>4</v>
      </c>
      <c r="B7" s="77" t="s">
        <v>160</v>
      </c>
      <c r="C7" s="44">
        <v>181</v>
      </c>
      <c r="D7" s="77">
        <v>77</v>
      </c>
      <c r="E7" s="141">
        <v>2</v>
      </c>
      <c r="F7" s="142">
        <v>4</v>
      </c>
      <c r="G7" s="77" t="s">
        <v>160</v>
      </c>
      <c r="H7" s="116"/>
      <c r="I7" s="45">
        <v>17</v>
      </c>
      <c r="J7" s="45">
        <v>16</v>
      </c>
      <c r="K7" s="45">
        <f t="shared" si="0"/>
        <v>33</v>
      </c>
      <c r="L7" s="117">
        <f t="shared" si="1"/>
        <v>16.5</v>
      </c>
      <c r="M7" s="44">
        <v>4</v>
      </c>
      <c r="N7" s="77" t="s">
        <v>160</v>
      </c>
      <c r="O7" s="116"/>
      <c r="P7" s="45">
        <v>2</v>
      </c>
      <c r="Q7" s="45">
        <v>1</v>
      </c>
      <c r="R7" s="77">
        <f t="shared" si="2"/>
        <v>3</v>
      </c>
      <c r="S7" s="118">
        <f t="shared" si="3"/>
        <v>1.5</v>
      </c>
      <c r="T7" s="44">
        <v>4</v>
      </c>
      <c r="U7" s="77" t="s">
        <v>160</v>
      </c>
      <c r="V7" s="116"/>
      <c r="W7" s="45">
        <v>0</v>
      </c>
      <c r="X7" s="45">
        <v>0</v>
      </c>
      <c r="Y7" s="77">
        <f t="shared" si="4"/>
        <v>0</v>
      </c>
      <c r="Z7" s="118">
        <f t="shared" si="5"/>
        <v>0</v>
      </c>
      <c r="AA7" s="44">
        <v>4</v>
      </c>
      <c r="AB7" s="77" t="s">
        <v>160</v>
      </c>
      <c r="AC7" s="116"/>
      <c r="AD7" s="45">
        <v>0</v>
      </c>
      <c r="AE7" s="45">
        <v>4</v>
      </c>
      <c r="AF7" s="45">
        <f t="shared" si="6"/>
        <v>4</v>
      </c>
      <c r="AG7" s="45">
        <f t="shared" si="7"/>
        <v>4</v>
      </c>
      <c r="AH7" s="117">
        <f t="shared" si="8"/>
        <v>2</v>
      </c>
      <c r="AI7" s="44">
        <v>4</v>
      </c>
      <c r="AJ7" s="77" t="s">
        <v>160</v>
      </c>
      <c r="AK7" s="116"/>
      <c r="AL7" s="45">
        <v>5</v>
      </c>
      <c r="AM7" s="45">
        <v>4</v>
      </c>
      <c r="AN7" s="77">
        <f t="shared" si="9"/>
        <v>9</v>
      </c>
      <c r="AO7" s="118">
        <f t="shared" si="10"/>
        <v>4.5</v>
      </c>
      <c r="AP7" s="44">
        <v>4</v>
      </c>
      <c r="AQ7" s="77" t="s">
        <v>160</v>
      </c>
      <c r="AR7" s="116"/>
      <c r="AS7" s="45">
        <v>2</v>
      </c>
      <c r="AT7" s="45">
        <v>2</v>
      </c>
      <c r="AU7" s="77">
        <f t="shared" si="11"/>
        <v>4</v>
      </c>
      <c r="AV7" s="118">
        <f t="shared" si="12"/>
        <v>2</v>
      </c>
      <c r="AW7" s="44">
        <v>4</v>
      </c>
      <c r="AX7" s="77" t="s">
        <v>160</v>
      </c>
      <c r="AY7" s="116"/>
      <c r="AZ7" s="45">
        <v>0</v>
      </c>
      <c r="BA7" s="45">
        <v>0</v>
      </c>
      <c r="BB7" s="77">
        <f t="shared" si="13"/>
        <v>0</v>
      </c>
      <c r="BC7" s="118">
        <f t="shared" si="14"/>
        <v>0</v>
      </c>
      <c r="BD7" s="44">
        <v>4</v>
      </c>
      <c r="BE7" s="77" t="s">
        <v>160</v>
      </c>
      <c r="BF7" s="116"/>
      <c r="BG7" s="45">
        <v>10</v>
      </c>
      <c r="BH7" s="45">
        <v>5</v>
      </c>
      <c r="BI7" s="77">
        <f t="shared" si="15"/>
        <v>15</v>
      </c>
      <c r="BJ7" s="118">
        <f t="shared" si="16"/>
        <v>7.5</v>
      </c>
      <c r="BK7" s="44">
        <v>4</v>
      </c>
      <c r="BL7" s="77" t="s">
        <v>160</v>
      </c>
      <c r="BM7" s="73"/>
      <c r="BN7" s="45">
        <v>7</v>
      </c>
      <c r="BO7" s="45">
        <v>11</v>
      </c>
      <c r="BP7" s="77">
        <f t="shared" si="17"/>
        <v>18</v>
      </c>
      <c r="BQ7" s="118">
        <f t="shared" si="18"/>
        <v>9</v>
      </c>
      <c r="BR7" s="44">
        <v>4</v>
      </c>
      <c r="BS7" s="77" t="s">
        <v>160</v>
      </c>
      <c r="BT7" s="116"/>
      <c r="BU7" s="45">
        <v>0</v>
      </c>
      <c r="BV7" s="45">
        <v>5</v>
      </c>
      <c r="BW7" s="77">
        <f t="shared" si="19"/>
        <v>5</v>
      </c>
      <c r="BX7" s="118">
        <f t="shared" si="20"/>
        <v>2.5</v>
      </c>
      <c r="BY7" s="44">
        <v>4</v>
      </c>
      <c r="BZ7" s="77" t="s">
        <v>160</v>
      </c>
      <c r="CA7" s="116"/>
      <c r="CB7" s="45">
        <v>1</v>
      </c>
      <c r="CC7" s="45">
        <v>1</v>
      </c>
      <c r="CD7" s="77">
        <f t="shared" si="21"/>
        <v>2</v>
      </c>
      <c r="CE7" s="118">
        <f t="shared" si="22"/>
        <v>1</v>
      </c>
      <c r="CF7" s="44">
        <v>4</v>
      </c>
      <c r="CG7" s="77" t="s">
        <v>160</v>
      </c>
      <c r="CH7" s="120"/>
      <c r="CI7" s="45">
        <v>88</v>
      </c>
      <c r="CJ7" s="45">
        <v>69</v>
      </c>
      <c r="CK7" s="45">
        <f t="shared" si="23"/>
        <v>157</v>
      </c>
      <c r="CL7" s="117">
        <f t="shared" si="24"/>
        <v>78.5</v>
      </c>
      <c r="CM7" s="44"/>
    </row>
    <row r="8" spans="1:186" s="45" customFormat="1" ht="15.75" x14ac:dyDescent="0.3">
      <c r="A8" s="44">
        <v>5</v>
      </c>
      <c r="B8" s="77" t="s">
        <v>365</v>
      </c>
      <c r="C8" s="44">
        <v>175</v>
      </c>
      <c r="D8" s="77">
        <v>72</v>
      </c>
      <c r="E8" s="141"/>
      <c r="F8" s="142">
        <v>5</v>
      </c>
      <c r="G8" s="77" t="s">
        <v>365</v>
      </c>
      <c r="H8" s="116"/>
      <c r="I8" s="73"/>
      <c r="J8" s="73"/>
      <c r="K8" s="77">
        <f t="shared" si="0"/>
        <v>0</v>
      </c>
      <c r="L8" s="118" t="e">
        <f t="shared" si="1"/>
        <v>#DIV/0!</v>
      </c>
      <c r="M8" s="44">
        <v>5</v>
      </c>
      <c r="N8" s="77" t="s">
        <v>365</v>
      </c>
      <c r="O8" s="116"/>
      <c r="P8" s="73"/>
      <c r="Q8" s="73"/>
      <c r="R8" s="77">
        <f t="shared" si="2"/>
        <v>0</v>
      </c>
      <c r="S8" s="118" t="e">
        <f t="shared" si="3"/>
        <v>#DIV/0!</v>
      </c>
      <c r="T8" s="44">
        <v>5</v>
      </c>
      <c r="U8" s="77" t="s">
        <v>365</v>
      </c>
      <c r="V8" s="116"/>
      <c r="W8" s="73"/>
      <c r="X8" s="73"/>
      <c r="Y8" s="77">
        <f t="shared" si="4"/>
        <v>0</v>
      </c>
      <c r="Z8" s="118" t="e">
        <f t="shared" si="5"/>
        <v>#DIV/0!</v>
      </c>
      <c r="AA8" s="44">
        <v>5</v>
      </c>
      <c r="AB8" s="77" t="s">
        <v>365</v>
      </c>
      <c r="AC8" s="116"/>
      <c r="AD8" s="73"/>
      <c r="AE8" s="73"/>
      <c r="AF8" s="77">
        <f t="shared" si="6"/>
        <v>0</v>
      </c>
      <c r="AG8" s="77">
        <f t="shared" si="7"/>
        <v>0</v>
      </c>
      <c r="AH8" s="118" t="e">
        <f t="shared" si="8"/>
        <v>#DIV/0!</v>
      </c>
      <c r="AI8" s="44">
        <v>5</v>
      </c>
      <c r="AJ8" s="77" t="s">
        <v>365</v>
      </c>
      <c r="AK8" s="116"/>
      <c r="AL8" s="73"/>
      <c r="AM8" s="73"/>
      <c r="AN8" s="77">
        <f t="shared" si="9"/>
        <v>0</v>
      </c>
      <c r="AO8" s="118" t="e">
        <f t="shared" si="10"/>
        <v>#DIV/0!</v>
      </c>
      <c r="AP8" s="44">
        <v>5</v>
      </c>
      <c r="AQ8" s="77" t="s">
        <v>365</v>
      </c>
      <c r="AR8" s="116"/>
      <c r="AS8" s="73"/>
      <c r="AT8" s="73"/>
      <c r="AU8" s="77">
        <f t="shared" si="11"/>
        <v>0</v>
      </c>
      <c r="AV8" s="118" t="e">
        <f t="shared" si="12"/>
        <v>#DIV/0!</v>
      </c>
      <c r="AW8" s="44">
        <v>5</v>
      </c>
      <c r="AX8" s="77" t="s">
        <v>365</v>
      </c>
      <c r="AY8" s="116"/>
      <c r="AZ8" s="73"/>
      <c r="BA8" s="73"/>
      <c r="BB8" s="77">
        <f t="shared" si="13"/>
        <v>0</v>
      </c>
      <c r="BC8" s="118" t="e">
        <f t="shared" si="14"/>
        <v>#DIV/0!</v>
      </c>
      <c r="BD8" s="44">
        <v>5</v>
      </c>
      <c r="BE8" s="77" t="s">
        <v>365</v>
      </c>
      <c r="BF8" s="116"/>
      <c r="BG8" s="73"/>
      <c r="BH8" s="73"/>
      <c r="BI8" s="77">
        <f t="shared" si="15"/>
        <v>0</v>
      </c>
      <c r="BJ8" s="118" t="e">
        <f t="shared" si="16"/>
        <v>#DIV/0!</v>
      </c>
      <c r="BK8" s="44">
        <v>5</v>
      </c>
      <c r="BL8" s="77" t="s">
        <v>365</v>
      </c>
      <c r="BM8" s="73"/>
      <c r="BN8" s="73"/>
      <c r="BO8" s="73"/>
      <c r="BP8" s="77">
        <f t="shared" si="17"/>
        <v>0</v>
      </c>
      <c r="BQ8" s="118" t="e">
        <f t="shared" si="18"/>
        <v>#DIV/0!</v>
      </c>
      <c r="BR8" s="44">
        <v>5</v>
      </c>
      <c r="BS8" s="77" t="s">
        <v>365</v>
      </c>
      <c r="BT8" s="116"/>
      <c r="BU8" s="73"/>
      <c r="BV8" s="73"/>
      <c r="BW8" s="77">
        <f t="shared" si="19"/>
        <v>0</v>
      </c>
      <c r="BX8" s="118" t="e">
        <f t="shared" si="20"/>
        <v>#DIV/0!</v>
      </c>
      <c r="BY8" s="44">
        <v>5</v>
      </c>
      <c r="BZ8" s="77" t="s">
        <v>365</v>
      </c>
      <c r="CA8" s="116"/>
      <c r="CB8" s="73"/>
      <c r="CC8" s="73"/>
      <c r="CD8" s="77">
        <f t="shared" si="21"/>
        <v>0</v>
      </c>
      <c r="CE8" s="118" t="e">
        <f t="shared" si="22"/>
        <v>#DIV/0!</v>
      </c>
      <c r="CF8" s="44">
        <v>5</v>
      </c>
      <c r="CG8" s="77" t="s">
        <v>365</v>
      </c>
      <c r="CH8" s="120"/>
      <c r="CI8" s="73"/>
      <c r="CJ8" s="73"/>
      <c r="CK8" s="77">
        <f t="shared" si="23"/>
        <v>0</v>
      </c>
      <c r="CL8" s="118" t="e">
        <f t="shared" si="24"/>
        <v>#DIV/0!</v>
      </c>
      <c r="CM8" s="44"/>
    </row>
    <row r="9" spans="1:186" s="45" customFormat="1" ht="15.75" x14ac:dyDescent="0.3">
      <c r="A9" s="44">
        <v>6</v>
      </c>
      <c r="B9" s="77" t="s">
        <v>161</v>
      </c>
      <c r="C9" s="44">
        <v>183</v>
      </c>
      <c r="D9" s="77">
        <v>74</v>
      </c>
      <c r="E9" s="141">
        <v>3</v>
      </c>
      <c r="F9" s="142">
        <v>6</v>
      </c>
      <c r="G9" s="77" t="s">
        <v>161</v>
      </c>
      <c r="H9" s="44">
        <v>16</v>
      </c>
      <c r="I9" s="45">
        <v>25</v>
      </c>
      <c r="J9" s="45">
        <v>7</v>
      </c>
      <c r="K9" s="45">
        <f t="shared" si="0"/>
        <v>48</v>
      </c>
      <c r="L9" s="117">
        <f t="shared" si="1"/>
        <v>16</v>
      </c>
      <c r="M9" s="44">
        <v>6</v>
      </c>
      <c r="N9" s="77" t="s">
        <v>161</v>
      </c>
      <c r="O9" s="44">
        <v>0</v>
      </c>
      <c r="P9" s="45">
        <v>3</v>
      </c>
      <c r="Q9" s="45">
        <v>0</v>
      </c>
      <c r="R9" s="77">
        <f t="shared" si="2"/>
        <v>3</v>
      </c>
      <c r="S9" s="118">
        <f t="shared" si="3"/>
        <v>1</v>
      </c>
      <c r="T9" s="44">
        <v>6</v>
      </c>
      <c r="U9" s="77" t="s">
        <v>161</v>
      </c>
      <c r="V9" s="44">
        <v>0</v>
      </c>
      <c r="W9" s="45">
        <v>0</v>
      </c>
      <c r="X9" s="45">
        <v>0</v>
      </c>
      <c r="Y9" s="77">
        <f t="shared" si="4"/>
        <v>0</v>
      </c>
      <c r="Z9" s="118">
        <f t="shared" si="5"/>
        <v>0</v>
      </c>
      <c r="AA9" s="44">
        <v>6</v>
      </c>
      <c r="AB9" s="77" t="s">
        <v>161</v>
      </c>
      <c r="AC9" s="44">
        <v>1</v>
      </c>
      <c r="AD9" s="45">
        <v>2</v>
      </c>
      <c r="AE9" s="45">
        <v>1</v>
      </c>
      <c r="AF9" s="45">
        <f t="shared" si="6"/>
        <v>4</v>
      </c>
      <c r="AG9" s="45">
        <f t="shared" si="7"/>
        <v>4</v>
      </c>
      <c r="AH9" s="117">
        <f t="shared" si="8"/>
        <v>1.3333333333333333</v>
      </c>
      <c r="AI9" s="44">
        <v>6</v>
      </c>
      <c r="AJ9" s="77" t="s">
        <v>161</v>
      </c>
      <c r="AK9" s="44">
        <v>6</v>
      </c>
      <c r="AL9" s="45">
        <v>4</v>
      </c>
      <c r="AM9" s="45">
        <v>2</v>
      </c>
      <c r="AN9" s="77">
        <f t="shared" si="9"/>
        <v>12</v>
      </c>
      <c r="AO9" s="118">
        <f t="shared" si="10"/>
        <v>4</v>
      </c>
      <c r="AP9" s="44">
        <v>6</v>
      </c>
      <c r="AQ9" s="77" t="s">
        <v>161</v>
      </c>
      <c r="AR9" s="44">
        <v>3</v>
      </c>
      <c r="AS9" s="45">
        <v>5</v>
      </c>
      <c r="AT9" s="45">
        <v>1</v>
      </c>
      <c r="AU9" s="77">
        <f t="shared" si="11"/>
        <v>9</v>
      </c>
      <c r="AV9" s="118">
        <f t="shared" si="12"/>
        <v>3</v>
      </c>
      <c r="AW9" s="44">
        <v>6</v>
      </c>
      <c r="AX9" s="77" t="s">
        <v>161</v>
      </c>
      <c r="AY9" s="44">
        <v>2</v>
      </c>
      <c r="AZ9" s="45">
        <v>4</v>
      </c>
      <c r="BA9" s="45">
        <v>0</v>
      </c>
      <c r="BB9" s="77">
        <f t="shared" si="13"/>
        <v>6</v>
      </c>
      <c r="BC9" s="118">
        <f t="shared" si="14"/>
        <v>2</v>
      </c>
      <c r="BD9" s="44">
        <v>6</v>
      </c>
      <c r="BE9" s="77" t="s">
        <v>161</v>
      </c>
      <c r="BF9" s="44">
        <v>7</v>
      </c>
      <c r="BG9" s="45">
        <v>11</v>
      </c>
      <c r="BH9" s="45">
        <v>3</v>
      </c>
      <c r="BI9" s="77">
        <f t="shared" si="15"/>
        <v>21</v>
      </c>
      <c r="BJ9" s="118">
        <f t="shared" si="16"/>
        <v>7</v>
      </c>
      <c r="BK9" s="44">
        <v>6</v>
      </c>
      <c r="BL9" s="77" t="s">
        <v>161</v>
      </c>
      <c r="BM9" s="77">
        <v>9</v>
      </c>
      <c r="BN9" s="45">
        <v>16</v>
      </c>
      <c r="BO9" s="45">
        <v>4</v>
      </c>
      <c r="BP9" s="77">
        <f t="shared" si="17"/>
        <v>29</v>
      </c>
      <c r="BQ9" s="118">
        <f t="shared" si="18"/>
        <v>9.6666666666666661</v>
      </c>
      <c r="BR9" s="44">
        <v>6</v>
      </c>
      <c r="BS9" s="77" t="s">
        <v>161</v>
      </c>
      <c r="BT9" s="44">
        <v>7</v>
      </c>
      <c r="BU9" s="45">
        <v>3</v>
      </c>
      <c r="BV9" s="45">
        <v>1</v>
      </c>
      <c r="BW9" s="77">
        <f t="shared" si="19"/>
        <v>11</v>
      </c>
      <c r="BX9" s="118">
        <f t="shared" si="20"/>
        <v>3.6666666666666665</v>
      </c>
      <c r="BY9" s="44">
        <v>6</v>
      </c>
      <c r="BZ9" s="77" t="s">
        <v>161</v>
      </c>
      <c r="CA9" s="44">
        <v>0</v>
      </c>
      <c r="CB9" s="45">
        <v>1</v>
      </c>
      <c r="CC9" s="45">
        <v>2</v>
      </c>
      <c r="CD9" s="77">
        <f t="shared" si="21"/>
        <v>3</v>
      </c>
      <c r="CE9" s="118">
        <f t="shared" si="22"/>
        <v>1</v>
      </c>
      <c r="CF9" s="44">
        <v>6</v>
      </c>
      <c r="CG9" s="77" t="s">
        <v>161</v>
      </c>
      <c r="CH9" s="74">
        <v>69</v>
      </c>
      <c r="CI9" s="45">
        <v>68</v>
      </c>
      <c r="CJ9" s="45">
        <v>86</v>
      </c>
      <c r="CK9" s="45">
        <f t="shared" si="23"/>
        <v>223</v>
      </c>
      <c r="CL9" s="117">
        <f t="shared" si="24"/>
        <v>74.333333333333329</v>
      </c>
      <c r="CM9" s="44"/>
    </row>
    <row r="10" spans="1:186" s="45" customFormat="1" ht="15.75" x14ac:dyDescent="0.3">
      <c r="A10" s="44">
        <v>7</v>
      </c>
      <c r="B10" s="77" t="s">
        <v>162</v>
      </c>
      <c r="C10" s="44">
        <v>183</v>
      </c>
      <c r="D10" s="77">
        <v>76</v>
      </c>
      <c r="E10" s="141">
        <v>3</v>
      </c>
      <c r="F10" s="142">
        <v>7</v>
      </c>
      <c r="G10" s="77" t="s">
        <v>162</v>
      </c>
      <c r="H10" s="44">
        <v>21</v>
      </c>
      <c r="I10" s="45">
        <v>19</v>
      </c>
      <c r="J10" s="45">
        <v>17</v>
      </c>
      <c r="K10" s="45">
        <f t="shared" si="0"/>
        <v>57</v>
      </c>
      <c r="L10" s="117">
        <f t="shared" si="1"/>
        <v>19</v>
      </c>
      <c r="M10" s="44">
        <v>7</v>
      </c>
      <c r="N10" s="77" t="s">
        <v>162</v>
      </c>
      <c r="O10" s="44">
        <v>0</v>
      </c>
      <c r="P10" s="45">
        <v>0</v>
      </c>
      <c r="Q10" s="45">
        <v>0</v>
      </c>
      <c r="R10" s="77">
        <f t="shared" si="2"/>
        <v>0</v>
      </c>
      <c r="S10" s="118">
        <f t="shared" si="3"/>
        <v>0</v>
      </c>
      <c r="T10" s="44">
        <v>7</v>
      </c>
      <c r="U10" s="77" t="s">
        <v>162</v>
      </c>
      <c r="V10" s="44">
        <v>0</v>
      </c>
      <c r="W10" s="45">
        <v>0</v>
      </c>
      <c r="X10" s="45">
        <v>0</v>
      </c>
      <c r="Y10" s="77">
        <f t="shared" si="4"/>
        <v>0</v>
      </c>
      <c r="Z10" s="118">
        <f t="shared" si="5"/>
        <v>0</v>
      </c>
      <c r="AA10" s="44">
        <v>7</v>
      </c>
      <c r="AB10" s="77" t="s">
        <v>162</v>
      </c>
      <c r="AC10" s="44">
        <v>4</v>
      </c>
      <c r="AD10" s="45">
        <v>1</v>
      </c>
      <c r="AE10" s="45">
        <v>2</v>
      </c>
      <c r="AF10" s="45">
        <f t="shared" si="6"/>
        <v>7</v>
      </c>
      <c r="AG10" s="45">
        <f t="shared" si="7"/>
        <v>7</v>
      </c>
      <c r="AH10" s="117">
        <f t="shared" si="8"/>
        <v>2.3333333333333335</v>
      </c>
      <c r="AI10" s="44">
        <v>7</v>
      </c>
      <c r="AJ10" s="77" t="s">
        <v>162</v>
      </c>
      <c r="AK10" s="44">
        <v>0</v>
      </c>
      <c r="AL10" s="45">
        <v>5</v>
      </c>
      <c r="AM10" s="45">
        <v>6</v>
      </c>
      <c r="AN10" s="77">
        <f t="shared" si="9"/>
        <v>11</v>
      </c>
      <c r="AO10" s="118">
        <f t="shared" si="10"/>
        <v>3.6666666666666665</v>
      </c>
      <c r="AP10" s="44">
        <v>7</v>
      </c>
      <c r="AQ10" s="77" t="s">
        <v>162</v>
      </c>
      <c r="AR10" s="44">
        <v>3</v>
      </c>
      <c r="AS10" s="45">
        <v>3</v>
      </c>
      <c r="AT10" s="45">
        <v>1</v>
      </c>
      <c r="AU10" s="77">
        <f t="shared" si="11"/>
        <v>7</v>
      </c>
      <c r="AV10" s="118">
        <f t="shared" si="12"/>
        <v>2.3333333333333335</v>
      </c>
      <c r="AW10" s="44">
        <v>7</v>
      </c>
      <c r="AX10" s="77" t="s">
        <v>162</v>
      </c>
      <c r="AY10" s="44">
        <v>4</v>
      </c>
      <c r="AZ10" s="45">
        <v>4</v>
      </c>
      <c r="BA10" s="45">
        <v>1</v>
      </c>
      <c r="BB10" s="77">
        <f t="shared" si="13"/>
        <v>9</v>
      </c>
      <c r="BC10" s="118">
        <f t="shared" si="14"/>
        <v>3</v>
      </c>
      <c r="BD10" s="44">
        <v>7</v>
      </c>
      <c r="BE10" s="77" t="s">
        <v>162</v>
      </c>
      <c r="BF10" s="44">
        <v>8</v>
      </c>
      <c r="BG10" s="45">
        <v>5</v>
      </c>
      <c r="BH10" s="45">
        <v>5</v>
      </c>
      <c r="BI10" s="77">
        <f t="shared" si="15"/>
        <v>18</v>
      </c>
      <c r="BJ10" s="118">
        <f t="shared" si="16"/>
        <v>6</v>
      </c>
      <c r="BK10" s="44">
        <v>7</v>
      </c>
      <c r="BL10" s="77" t="s">
        <v>162</v>
      </c>
      <c r="BM10" s="77">
        <v>13</v>
      </c>
      <c r="BN10" s="45">
        <v>11</v>
      </c>
      <c r="BO10" s="45">
        <v>11</v>
      </c>
      <c r="BP10" s="77">
        <f t="shared" si="17"/>
        <v>35</v>
      </c>
      <c r="BQ10" s="118">
        <f t="shared" si="18"/>
        <v>11.666666666666666</v>
      </c>
      <c r="BR10" s="44">
        <v>7</v>
      </c>
      <c r="BS10" s="77" t="s">
        <v>162</v>
      </c>
      <c r="BT10" s="44">
        <v>3</v>
      </c>
      <c r="BU10" s="45">
        <v>7</v>
      </c>
      <c r="BV10" s="45">
        <v>3</v>
      </c>
      <c r="BW10" s="77">
        <f t="shared" si="19"/>
        <v>13</v>
      </c>
      <c r="BX10" s="118">
        <f t="shared" si="20"/>
        <v>4.333333333333333</v>
      </c>
      <c r="BY10" s="44">
        <v>7</v>
      </c>
      <c r="BZ10" s="77" t="s">
        <v>162</v>
      </c>
      <c r="CA10" s="44">
        <v>0</v>
      </c>
      <c r="CB10" s="45">
        <v>2</v>
      </c>
      <c r="CC10" s="45">
        <v>0</v>
      </c>
      <c r="CD10" s="77">
        <f t="shared" si="21"/>
        <v>2</v>
      </c>
      <c r="CE10" s="118">
        <f t="shared" si="22"/>
        <v>0.66666666666666663</v>
      </c>
      <c r="CF10" s="44">
        <v>7</v>
      </c>
      <c r="CG10" s="77" t="s">
        <v>162</v>
      </c>
      <c r="CH10" s="74">
        <v>52</v>
      </c>
      <c r="CI10" s="45">
        <v>47</v>
      </c>
      <c r="CJ10" s="45">
        <v>59</v>
      </c>
      <c r="CK10" s="45">
        <f t="shared" si="23"/>
        <v>158</v>
      </c>
      <c r="CL10" s="117">
        <f t="shared" si="24"/>
        <v>52.666666666666664</v>
      </c>
      <c r="CM10" s="44"/>
    </row>
    <row r="11" spans="1:186" s="45" customFormat="1" ht="15.75" x14ac:dyDescent="0.3">
      <c r="A11" s="44">
        <v>8</v>
      </c>
      <c r="B11" s="77" t="s">
        <v>366</v>
      </c>
      <c r="C11" s="44">
        <v>190</v>
      </c>
      <c r="D11" s="77">
        <v>71</v>
      </c>
      <c r="E11" s="141">
        <v>0</v>
      </c>
      <c r="F11" s="142">
        <v>8</v>
      </c>
      <c r="G11" s="77" t="s">
        <v>366</v>
      </c>
      <c r="H11" s="116"/>
      <c r="I11" s="61"/>
      <c r="J11" s="61"/>
      <c r="K11" s="45">
        <f t="shared" si="0"/>
        <v>0</v>
      </c>
      <c r="L11" s="117" t="e">
        <f t="shared" si="1"/>
        <v>#DIV/0!</v>
      </c>
      <c r="M11" s="44">
        <v>8</v>
      </c>
      <c r="N11" s="77" t="s">
        <v>366</v>
      </c>
      <c r="O11" s="116"/>
      <c r="P11" s="61"/>
      <c r="Q11" s="61"/>
      <c r="R11" s="77">
        <f t="shared" si="2"/>
        <v>0</v>
      </c>
      <c r="S11" s="118" t="e">
        <f t="shared" si="3"/>
        <v>#DIV/0!</v>
      </c>
      <c r="T11" s="44">
        <v>8</v>
      </c>
      <c r="U11" s="77" t="s">
        <v>366</v>
      </c>
      <c r="V11" s="116"/>
      <c r="W11" s="61"/>
      <c r="X11" s="61"/>
      <c r="Y11" s="77">
        <f t="shared" si="4"/>
        <v>0</v>
      </c>
      <c r="Z11" s="118" t="e">
        <f t="shared" si="5"/>
        <v>#DIV/0!</v>
      </c>
      <c r="AA11" s="44">
        <v>8</v>
      </c>
      <c r="AB11" s="77" t="s">
        <v>366</v>
      </c>
      <c r="AC11" s="116"/>
      <c r="AD11" s="61"/>
      <c r="AE11" s="61"/>
      <c r="AF11" s="45">
        <f t="shared" si="6"/>
        <v>0</v>
      </c>
      <c r="AG11" s="45">
        <f t="shared" si="7"/>
        <v>0</v>
      </c>
      <c r="AH11" s="117" t="e">
        <f t="shared" si="8"/>
        <v>#DIV/0!</v>
      </c>
      <c r="AI11" s="44">
        <v>8</v>
      </c>
      <c r="AJ11" s="77" t="s">
        <v>366</v>
      </c>
      <c r="AK11" s="116"/>
      <c r="AL11" s="61"/>
      <c r="AM11" s="61"/>
      <c r="AN11" s="77">
        <f t="shared" si="9"/>
        <v>0</v>
      </c>
      <c r="AO11" s="118" t="e">
        <f t="shared" si="10"/>
        <v>#DIV/0!</v>
      </c>
      <c r="AP11" s="44">
        <v>8</v>
      </c>
      <c r="AQ11" s="77" t="s">
        <v>366</v>
      </c>
      <c r="AR11" s="116"/>
      <c r="AS11" s="61"/>
      <c r="AT11" s="61"/>
      <c r="AU11" s="77">
        <f t="shared" si="11"/>
        <v>0</v>
      </c>
      <c r="AV11" s="118" t="e">
        <f t="shared" si="12"/>
        <v>#DIV/0!</v>
      </c>
      <c r="AW11" s="44">
        <v>8</v>
      </c>
      <c r="AX11" s="77" t="s">
        <v>366</v>
      </c>
      <c r="AY11" s="116"/>
      <c r="AZ11" s="61"/>
      <c r="BA11" s="61"/>
      <c r="BB11" s="77">
        <f t="shared" si="13"/>
        <v>0</v>
      </c>
      <c r="BC11" s="118" t="e">
        <f t="shared" si="14"/>
        <v>#DIV/0!</v>
      </c>
      <c r="BD11" s="44">
        <v>8</v>
      </c>
      <c r="BE11" s="77" t="s">
        <v>366</v>
      </c>
      <c r="BF11" s="116"/>
      <c r="BG11" s="61"/>
      <c r="BH11" s="61"/>
      <c r="BI11" s="77">
        <f t="shared" si="15"/>
        <v>0</v>
      </c>
      <c r="BJ11" s="118" t="e">
        <f t="shared" si="16"/>
        <v>#DIV/0!</v>
      </c>
      <c r="BK11" s="44">
        <v>8</v>
      </c>
      <c r="BL11" s="77" t="s">
        <v>366</v>
      </c>
      <c r="BM11" s="73"/>
      <c r="BN11" s="61"/>
      <c r="BO11" s="61"/>
      <c r="BP11" s="77">
        <f t="shared" si="17"/>
        <v>0</v>
      </c>
      <c r="BQ11" s="118" t="e">
        <f t="shared" si="18"/>
        <v>#DIV/0!</v>
      </c>
      <c r="BR11" s="44">
        <v>8</v>
      </c>
      <c r="BS11" s="77" t="s">
        <v>366</v>
      </c>
      <c r="BT11" s="116"/>
      <c r="BU11" s="61"/>
      <c r="BV11" s="61"/>
      <c r="BW11" s="77">
        <f t="shared" si="19"/>
        <v>0</v>
      </c>
      <c r="BX11" s="118" t="e">
        <f t="shared" si="20"/>
        <v>#DIV/0!</v>
      </c>
      <c r="BY11" s="44">
        <v>8</v>
      </c>
      <c r="BZ11" s="77" t="s">
        <v>366</v>
      </c>
      <c r="CA11" s="116"/>
      <c r="CB11" s="61"/>
      <c r="CC11" s="61"/>
      <c r="CD11" s="77">
        <f t="shared" si="21"/>
        <v>0</v>
      </c>
      <c r="CE11" s="118" t="e">
        <f t="shared" si="22"/>
        <v>#DIV/0!</v>
      </c>
      <c r="CF11" s="44">
        <v>8</v>
      </c>
      <c r="CG11" s="77" t="s">
        <v>366</v>
      </c>
      <c r="CH11" s="120"/>
      <c r="CI11" s="61"/>
      <c r="CJ11" s="61"/>
      <c r="CK11" s="45">
        <f t="shared" si="23"/>
        <v>0</v>
      </c>
      <c r="CL11" s="117" t="e">
        <f t="shared" si="24"/>
        <v>#DIV/0!</v>
      </c>
      <c r="CM11" s="44"/>
    </row>
    <row r="12" spans="1:186" s="45" customFormat="1" ht="15.75" x14ac:dyDescent="0.3">
      <c r="A12" s="44">
        <v>9</v>
      </c>
      <c r="B12" s="77" t="s">
        <v>163</v>
      </c>
      <c r="C12" s="44">
        <v>177</v>
      </c>
      <c r="D12" s="77">
        <v>68</v>
      </c>
      <c r="E12" s="141">
        <v>1</v>
      </c>
      <c r="F12" s="142">
        <v>9</v>
      </c>
      <c r="G12" s="77" t="s">
        <v>163</v>
      </c>
      <c r="H12" s="44">
        <v>6</v>
      </c>
      <c r="I12" s="61"/>
      <c r="J12" s="61"/>
      <c r="K12" s="45">
        <f t="shared" si="0"/>
        <v>6</v>
      </c>
      <c r="L12" s="117">
        <f t="shared" si="1"/>
        <v>6</v>
      </c>
      <c r="M12" s="44">
        <v>9</v>
      </c>
      <c r="N12" s="77" t="s">
        <v>163</v>
      </c>
      <c r="O12" s="44">
        <v>0</v>
      </c>
      <c r="P12" s="61"/>
      <c r="Q12" s="61"/>
      <c r="R12" s="77">
        <f t="shared" si="2"/>
        <v>0</v>
      </c>
      <c r="S12" s="118">
        <f t="shared" si="3"/>
        <v>0</v>
      </c>
      <c r="T12" s="44">
        <v>9</v>
      </c>
      <c r="U12" s="77" t="s">
        <v>163</v>
      </c>
      <c r="V12" s="44">
        <v>0</v>
      </c>
      <c r="W12" s="61"/>
      <c r="X12" s="61"/>
      <c r="Y12" s="77">
        <f t="shared" si="4"/>
        <v>0</v>
      </c>
      <c r="Z12" s="118">
        <f t="shared" si="5"/>
        <v>0</v>
      </c>
      <c r="AA12" s="44">
        <v>9</v>
      </c>
      <c r="AB12" s="77" t="s">
        <v>163</v>
      </c>
      <c r="AC12" s="44">
        <v>1</v>
      </c>
      <c r="AD12" s="61"/>
      <c r="AE12" s="61"/>
      <c r="AF12" s="45">
        <f t="shared" si="6"/>
        <v>1</v>
      </c>
      <c r="AG12" s="45">
        <f t="shared" si="7"/>
        <v>1</v>
      </c>
      <c r="AH12" s="117">
        <f t="shared" si="8"/>
        <v>1</v>
      </c>
      <c r="AI12" s="44">
        <v>9</v>
      </c>
      <c r="AJ12" s="77" t="s">
        <v>163</v>
      </c>
      <c r="AK12" s="44">
        <v>2</v>
      </c>
      <c r="AL12" s="61"/>
      <c r="AM12" s="61"/>
      <c r="AN12" s="77">
        <f t="shared" si="9"/>
        <v>2</v>
      </c>
      <c r="AO12" s="118">
        <f t="shared" si="10"/>
        <v>2</v>
      </c>
      <c r="AP12" s="44">
        <v>9</v>
      </c>
      <c r="AQ12" s="77" t="s">
        <v>163</v>
      </c>
      <c r="AR12" s="44">
        <v>1</v>
      </c>
      <c r="AS12" s="61"/>
      <c r="AT12" s="61"/>
      <c r="AU12" s="77">
        <f t="shared" si="11"/>
        <v>1</v>
      </c>
      <c r="AV12" s="118">
        <f t="shared" si="12"/>
        <v>1</v>
      </c>
      <c r="AW12" s="44">
        <v>9</v>
      </c>
      <c r="AX12" s="77" t="s">
        <v>163</v>
      </c>
      <c r="AY12" s="44">
        <v>1</v>
      </c>
      <c r="AZ12" s="61"/>
      <c r="BA12" s="61"/>
      <c r="BB12" s="77">
        <f t="shared" si="13"/>
        <v>1</v>
      </c>
      <c r="BC12" s="118">
        <f t="shared" si="14"/>
        <v>1</v>
      </c>
      <c r="BD12" s="44">
        <v>9</v>
      </c>
      <c r="BE12" s="77" t="s">
        <v>163</v>
      </c>
      <c r="BF12" s="44">
        <v>3</v>
      </c>
      <c r="BG12" s="61"/>
      <c r="BH12" s="61" t="s">
        <v>3</v>
      </c>
      <c r="BI12" s="77">
        <f t="shared" si="15"/>
        <v>3</v>
      </c>
      <c r="BJ12" s="118">
        <f t="shared" si="16"/>
        <v>3</v>
      </c>
      <c r="BK12" s="44">
        <v>9</v>
      </c>
      <c r="BL12" s="77" t="s">
        <v>163</v>
      </c>
      <c r="BM12" s="77">
        <v>3</v>
      </c>
      <c r="BN12" s="61"/>
      <c r="BO12" s="61"/>
      <c r="BP12" s="77">
        <f t="shared" si="17"/>
        <v>3</v>
      </c>
      <c r="BQ12" s="118">
        <f t="shared" si="18"/>
        <v>3</v>
      </c>
      <c r="BR12" s="44">
        <v>9</v>
      </c>
      <c r="BS12" s="77" t="s">
        <v>163</v>
      </c>
      <c r="BT12" s="44">
        <v>0</v>
      </c>
      <c r="BU12" s="61"/>
      <c r="BV12" s="61"/>
      <c r="BW12" s="77">
        <f t="shared" si="19"/>
        <v>0</v>
      </c>
      <c r="BX12" s="118">
        <f t="shared" si="20"/>
        <v>0</v>
      </c>
      <c r="BY12" s="44">
        <v>9</v>
      </c>
      <c r="BZ12" s="77" t="s">
        <v>163</v>
      </c>
      <c r="CA12" s="44">
        <v>0</v>
      </c>
      <c r="CB12" s="61"/>
      <c r="CC12" s="61"/>
      <c r="CD12" s="77">
        <f t="shared" si="21"/>
        <v>0</v>
      </c>
      <c r="CE12" s="118">
        <f t="shared" si="22"/>
        <v>0</v>
      </c>
      <c r="CF12" s="44">
        <v>9</v>
      </c>
      <c r="CG12" s="77" t="s">
        <v>163</v>
      </c>
      <c r="CH12" s="74">
        <v>83</v>
      </c>
      <c r="CI12" s="61"/>
      <c r="CJ12" s="61"/>
      <c r="CK12" s="45">
        <f t="shared" si="23"/>
        <v>83</v>
      </c>
      <c r="CL12" s="117">
        <f t="shared" si="24"/>
        <v>83</v>
      </c>
      <c r="CM12" s="44"/>
    </row>
    <row r="13" spans="1:186" s="45" customFormat="1" ht="15.75" x14ac:dyDescent="0.3">
      <c r="A13" s="44">
        <v>10</v>
      </c>
      <c r="B13" s="77" t="s">
        <v>164</v>
      </c>
      <c r="C13" s="44">
        <v>189</v>
      </c>
      <c r="D13" s="77">
        <v>84</v>
      </c>
      <c r="E13" s="141">
        <v>3</v>
      </c>
      <c r="F13" s="142">
        <v>10</v>
      </c>
      <c r="G13" s="77" t="s">
        <v>164</v>
      </c>
      <c r="H13" s="44">
        <v>10</v>
      </c>
      <c r="I13" s="45">
        <v>18</v>
      </c>
      <c r="J13" s="45">
        <v>26</v>
      </c>
      <c r="K13" s="45">
        <f t="shared" si="0"/>
        <v>54</v>
      </c>
      <c r="L13" s="117">
        <f t="shared" si="1"/>
        <v>18</v>
      </c>
      <c r="M13" s="44">
        <v>10</v>
      </c>
      <c r="N13" s="77" t="s">
        <v>164</v>
      </c>
      <c r="O13" s="44">
        <v>0</v>
      </c>
      <c r="P13" s="45">
        <v>1</v>
      </c>
      <c r="Q13" s="45">
        <v>1</v>
      </c>
      <c r="R13" s="77">
        <f t="shared" si="2"/>
        <v>2</v>
      </c>
      <c r="S13" s="118">
        <f t="shared" si="3"/>
        <v>0.66666666666666663</v>
      </c>
      <c r="T13" s="44">
        <v>10</v>
      </c>
      <c r="U13" s="77" t="s">
        <v>164</v>
      </c>
      <c r="V13" s="44">
        <v>0</v>
      </c>
      <c r="W13" s="45">
        <v>0</v>
      </c>
      <c r="X13" s="45">
        <v>3</v>
      </c>
      <c r="Y13" s="77">
        <f t="shared" si="4"/>
        <v>3</v>
      </c>
      <c r="Z13" s="118">
        <f t="shared" si="5"/>
        <v>1</v>
      </c>
      <c r="AA13" s="44">
        <v>10</v>
      </c>
      <c r="AB13" s="77" t="s">
        <v>164</v>
      </c>
      <c r="AC13" s="44">
        <v>1</v>
      </c>
      <c r="AD13" s="45">
        <v>1</v>
      </c>
      <c r="AE13" s="45">
        <v>5</v>
      </c>
      <c r="AF13" s="45">
        <f t="shared" si="6"/>
        <v>7</v>
      </c>
      <c r="AG13" s="45">
        <f t="shared" si="7"/>
        <v>10</v>
      </c>
      <c r="AH13" s="117">
        <f t="shared" si="8"/>
        <v>3.3333333333333335</v>
      </c>
      <c r="AI13" s="44">
        <v>10</v>
      </c>
      <c r="AJ13" s="77" t="s">
        <v>164</v>
      </c>
      <c r="AK13" s="44">
        <v>2</v>
      </c>
      <c r="AL13" s="45">
        <v>4</v>
      </c>
      <c r="AM13" s="45">
        <v>7</v>
      </c>
      <c r="AN13" s="77">
        <f t="shared" si="9"/>
        <v>13</v>
      </c>
      <c r="AO13" s="118">
        <f t="shared" si="10"/>
        <v>4.333333333333333</v>
      </c>
      <c r="AP13" s="44">
        <v>10</v>
      </c>
      <c r="AQ13" s="77" t="s">
        <v>164</v>
      </c>
      <c r="AR13" s="44">
        <v>0</v>
      </c>
      <c r="AS13" s="45">
        <v>2</v>
      </c>
      <c r="AT13" s="45">
        <v>3</v>
      </c>
      <c r="AU13" s="77">
        <f t="shared" si="11"/>
        <v>5</v>
      </c>
      <c r="AV13" s="118">
        <f t="shared" si="12"/>
        <v>1.6666666666666667</v>
      </c>
      <c r="AW13" s="44">
        <v>10</v>
      </c>
      <c r="AX13" s="77" t="s">
        <v>164</v>
      </c>
      <c r="AY13" s="44">
        <v>1</v>
      </c>
      <c r="AZ13" s="45">
        <v>2</v>
      </c>
      <c r="BA13" s="45">
        <v>1</v>
      </c>
      <c r="BB13" s="77">
        <f t="shared" si="13"/>
        <v>4</v>
      </c>
      <c r="BC13" s="118">
        <f t="shared" si="14"/>
        <v>1.3333333333333333</v>
      </c>
      <c r="BD13" s="44">
        <v>10</v>
      </c>
      <c r="BE13" s="77" t="s">
        <v>164</v>
      </c>
      <c r="BF13" s="44">
        <v>7</v>
      </c>
      <c r="BG13" s="45">
        <v>5</v>
      </c>
      <c r="BH13" s="45">
        <v>12</v>
      </c>
      <c r="BI13" s="77">
        <f t="shared" si="15"/>
        <v>24</v>
      </c>
      <c r="BJ13" s="118">
        <f t="shared" si="16"/>
        <v>8</v>
      </c>
      <c r="BK13" s="44">
        <v>10</v>
      </c>
      <c r="BL13" s="77" t="s">
        <v>164</v>
      </c>
      <c r="BM13" s="77">
        <v>4</v>
      </c>
      <c r="BN13" s="45">
        <v>13</v>
      </c>
      <c r="BO13" s="45">
        <v>14</v>
      </c>
      <c r="BP13" s="77">
        <f t="shared" si="17"/>
        <v>31</v>
      </c>
      <c r="BQ13" s="118">
        <f t="shared" si="18"/>
        <v>10.333333333333334</v>
      </c>
      <c r="BR13" s="44">
        <v>10</v>
      </c>
      <c r="BS13" s="77" t="s">
        <v>164</v>
      </c>
      <c r="BT13" s="44">
        <v>1</v>
      </c>
      <c r="BU13" s="45">
        <v>4</v>
      </c>
      <c r="BV13" s="45">
        <v>2</v>
      </c>
      <c r="BW13" s="77">
        <f t="shared" si="19"/>
        <v>7</v>
      </c>
      <c r="BX13" s="118">
        <f t="shared" si="20"/>
        <v>2.3333333333333335</v>
      </c>
      <c r="BY13" s="44">
        <v>10</v>
      </c>
      <c r="BZ13" s="77" t="s">
        <v>164</v>
      </c>
      <c r="CA13" s="44">
        <v>0</v>
      </c>
      <c r="CB13" s="45">
        <v>0</v>
      </c>
      <c r="CC13" s="45">
        <v>2</v>
      </c>
      <c r="CD13" s="77">
        <f t="shared" si="21"/>
        <v>2</v>
      </c>
      <c r="CE13" s="118">
        <f t="shared" si="22"/>
        <v>0.66666666666666663</v>
      </c>
      <c r="CF13" s="44">
        <v>10</v>
      </c>
      <c r="CG13" s="77" t="s">
        <v>164</v>
      </c>
      <c r="CH13" s="74">
        <v>60</v>
      </c>
      <c r="CI13" s="45">
        <v>61</v>
      </c>
      <c r="CJ13" s="45">
        <v>62</v>
      </c>
      <c r="CK13" s="45">
        <f t="shared" si="23"/>
        <v>183</v>
      </c>
      <c r="CL13" s="117">
        <f t="shared" si="24"/>
        <v>61</v>
      </c>
      <c r="CM13" s="44"/>
    </row>
    <row r="14" spans="1:186" s="45" customFormat="1" ht="15.75" x14ac:dyDescent="0.3">
      <c r="A14" s="44">
        <v>11</v>
      </c>
      <c r="B14" s="77" t="s">
        <v>367</v>
      </c>
      <c r="C14" s="44">
        <v>188</v>
      </c>
      <c r="D14" s="77">
        <v>92</v>
      </c>
      <c r="E14" s="141">
        <v>0</v>
      </c>
      <c r="F14" s="142">
        <v>11</v>
      </c>
      <c r="G14" s="77" t="s">
        <v>367</v>
      </c>
      <c r="H14" s="116"/>
      <c r="I14" s="61"/>
      <c r="J14" s="61"/>
      <c r="K14" s="45">
        <f t="shared" si="0"/>
        <v>0</v>
      </c>
      <c r="L14" s="117" t="e">
        <f t="shared" si="1"/>
        <v>#DIV/0!</v>
      </c>
      <c r="M14" s="44">
        <v>11</v>
      </c>
      <c r="N14" s="77" t="s">
        <v>367</v>
      </c>
      <c r="O14" s="116"/>
      <c r="P14" s="61"/>
      <c r="Q14" s="61"/>
      <c r="R14" s="77">
        <f t="shared" si="2"/>
        <v>0</v>
      </c>
      <c r="S14" s="118" t="e">
        <f t="shared" si="3"/>
        <v>#DIV/0!</v>
      </c>
      <c r="T14" s="44">
        <v>11</v>
      </c>
      <c r="U14" s="77" t="s">
        <v>367</v>
      </c>
      <c r="V14" s="116"/>
      <c r="W14" s="61"/>
      <c r="X14" s="61"/>
      <c r="Y14" s="77">
        <f t="shared" si="4"/>
        <v>0</v>
      </c>
      <c r="Z14" s="118" t="e">
        <f t="shared" si="5"/>
        <v>#DIV/0!</v>
      </c>
      <c r="AA14" s="44">
        <v>11</v>
      </c>
      <c r="AB14" s="77" t="s">
        <v>367</v>
      </c>
      <c r="AC14" s="116"/>
      <c r="AD14" s="61"/>
      <c r="AE14" s="61"/>
      <c r="AF14" s="45">
        <f t="shared" si="6"/>
        <v>0</v>
      </c>
      <c r="AG14" s="45">
        <f t="shared" si="7"/>
        <v>0</v>
      </c>
      <c r="AH14" s="117" t="e">
        <f t="shared" si="8"/>
        <v>#DIV/0!</v>
      </c>
      <c r="AI14" s="44">
        <v>11</v>
      </c>
      <c r="AJ14" s="77" t="s">
        <v>367</v>
      </c>
      <c r="AK14" s="116"/>
      <c r="AL14" s="61"/>
      <c r="AM14" s="61"/>
      <c r="AN14" s="77">
        <f t="shared" si="9"/>
        <v>0</v>
      </c>
      <c r="AO14" s="118" t="e">
        <f t="shared" si="10"/>
        <v>#DIV/0!</v>
      </c>
      <c r="AP14" s="44">
        <v>11</v>
      </c>
      <c r="AQ14" s="77" t="s">
        <v>367</v>
      </c>
      <c r="AR14" s="116"/>
      <c r="AS14" s="61"/>
      <c r="AT14" s="61"/>
      <c r="AU14" s="77">
        <f t="shared" si="11"/>
        <v>0</v>
      </c>
      <c r="AV14" s="118" t="e">
        <f t="shared" si="12"/>
        <v>#DIV/0!</v>
      </c>
      <c r="AW14" s="44">
        <v>11</v>
      </c>
      <c r="AX14" s="77" t="s">
        <v>367</v>
      </c>
      <c r="AY14" s="116"/>
      <c r="AZ14" s="61"/>
      <c r="BA14" s="61"/>
      <c r="BB14" s="77">
        <f t="shared" si="13"/>
        <v>0</v>
      </c>
      <c r="BC14" s="118" t="e">
        <f t="shared" si="14"/>
        <v>#DIV/0!</v>
      </c>
      <c r="BD14" s="44">
        <v>11</v>
      </c>
      <c r="BE14" s="77" t="s">
        <v>367</v>
      </c>
      <c r="BF14" s="116"/>
      <c r="BG14" s="61"/>
      <c r="BH14" s="61"/>
      <c r="BI14" s="77">
        <f t="shared" si="15"/>
        <v>0</v>
      </c>
      <c r="BJ14" s="118" t="e">
        <f t="shared" si="16"/>
        <v>#DIV/0!</v>
      </c>
      <c r="BK14" s="44">
        <v>11</v>
      </c>
      <c r="BL14" s="77" t="s">
        <v>367</v>
      </c>
      <c r="BM14" s="73"/>
      <c r="BN14" s="61"/>
      <c r="BO14" s="61"/>
      <c r="BP14" s="77">
        <f t="shared" si="17"/>
        <v>0</v>
      </c>
      <c r="BQ14" s="118" t="e">
        <f t="shared" si="18"/>
        <v>#DIV/0!</v>
      </c>
      <c r="BR14" s="44">
        <v>11</v>
      </c>
      <c r="BS14" s="77" t="s">
        <v>367</v>
      </c>
      <c r="BT14" s="116"/>
      <c r="BU14" s="61"/>
      <c r="BV14" s="61"/>
      <c r="BW14" s="77">
        <f t="shared" si="19"/>
        <v>0</v>
      </c>
      <c r="BX14" s="118" t="e">
        <f t="shared" si="20"/>
        <v>#DIV/0!</v>
      </c>
      <c r="BY14" s="44">
        <v>11</v>
      </c>
      <c r="BZ14" s="77" t="s">
        <v>367</v>
      </c>
      <c r="CA14" s="116"/>
      <c r="CB14" s="61"/>
      <c r="CC14" s="61"/>
      <c r="CD14" s="77">
        <f t="shared" si="21"/>
        <v>0</v>
      </c>
      <c r="CE14" s="118" t="e">
        <f t="shared" si="22"/>
        <v>#DIV/0!</v>
      </c>
      <c r="CF14" s="44">
        <v>11</v>
      </c>
      <c r="CG14" s="77" t="s">
        <v>367</v>
      </c>
      <c r="CH14" s="120"/>
      <c r="CI14" s="61"/>
      <c r="CJ14" s="61"/>
      <c r="CK14" s="45">
        <f t="shared" si="23"/>
        <v>0</v>
      </c>
      <c r="CL14" s="117" t="e">
        <f t="shared" si="24"/>
        <v>#DIV/0!</v>
      </c>
      <c r="CM14" s="44"/>
    </row>
    <row r="15" spans="1:186" s="45" customFormat="1" ht="15.75" x14ac:dyDescent="0.3">
      <c r="A15" s="44">
        <v>12</v>
      </c>
      <c r="B15" s="77" t="s">
        <v>165</v>
      </c>
      <c r="C15" s="44">
        <v>181</v>
      </c>
      <c r="D15" s="77">
        <v>73</v>
      </c>
      <c r="E15" s="141">
        <v>1</v>
      </c>
      <c r="F15" s="142">
        <v>12</v>
      </c>
      <c r="G15" s="77" t="s">
        <v>165</v>
      </c>
      <c r="H15" s="116"/>
      <c r="I15" s="61"/>
      <c r="J15" s="45">
        <v>3</v>
      </c>
      <c r="K15" s="45">
        <f t="shared" si="0"/>
        <v>3</v>
      </c>
      <c r="L15" s="117">
        <f t="shared" si="1"/>
        <v>3</v>
      </c>
      <c r="M15" s="44">
        <v>12</v>
      </c>
      <c r="N15" s="77" t="s">
        <v>165</v>
      </c>
      <c r="O15" s="120"/>
      <c r="P15" s="61"/>
      <c r="Q15" s="45">
        <v>0</v>
      </c>
      <c r="R15" s="77">
        <f t="shared" si="2"/>
        <v>0</v>
      </c>
      <c r="S15" s="118">
        <f t="shared" si="3"/>
        <v>0</v>
      </c>
      <c r="T15" s="44">
        <v>12</v>
      </c>
      <c r="U15" s="77" t="s">
        <v>165</v>
      </c>
      <c r="V15" s="120"/>
      <c r="W15" s="61"/>
      <c r="X15" s="45">
        <v>0</v>
      </c>
      <c r="Y15" s="77">
        <f t="shared" si="4"/>
        <v>0</v>
      </c>
      <c r="Z15" s="118">
        <f t="shared" si="5"/>
        <v>0</v>
      </c>
      <c r="AA15" s="44">
        <v>12</v>
      </c>
      <c r="AB15" s="77" t="s">
        <v>165</v>
      </c>
      <c r="AC15" s="120"/>
      <c r="AD15" s="61"/>
      <c r="AE15" s="45">
        <v>1</v>
      </c>
      <c r="AF15" s="45">
        <f t="shared" si="6"/>
        <v>1</v>
      </c>
      <c r="AG15" s="45">
        <f t="shared" si="7"/>
        <v>1</v>
      </c>
      <c r="AH15" s="117">
        <f t="shared" si="8"/>
        <v>1</v>
      </c>
      <c r="AI15" s="44">
        <v>12</v>
      </c>
      <c r="AJ15" s="77" t="s">
        <v>165</v>
      </c>
      <c r="AK15" s="120"/>
      <c r="AL15" s="61"/>
      <c r="AM15" s="45">
        <v>1</v>
      </c>
      <c r="AN15" s="77">
        <f t="shared" si="9"/>
        <v>1</v>
      </c>
      <c r="AO15" s="118">
        <f t="shared" si="10"/>
        <v>1</v>
      </c>
      <c r="AP15" s="44">
        <v>12</v>
      </c>
      <c r="AQ15" s="77" t="s">
        <v>165</v>
      </c>
      <c r="AR15" s="120"/>
      <c r="AS15" s="61"/>
      <c r="AT15" s="45">
        <v>0</v>
      </c>
      <c r="AU15" s="77">
        <f t="shared" si="11"/>
        <v>0</v>
      </c>
      <c r="AV15" s="118">
        <f t="shared" si="12"/>
        <v>0</v>
      </c>
      <c r="AW15" s="44">
        <v>12</v>
      </c>
      <c r="AX15" s="77" t="s">
        <v>165</v>
      </c>
      <c r="AY15" s="120"/>
      <c r="AZ15" s="61"/>
      <c r="BA15" s="45">
        <v>1</v>
      </c>
      <c r="BB15" s="77">
        <f t="shared" si="13"/>
        <v>1</v>
      </c>
      <c r="BC15" s="118">
        <f t="shared" si="14"/>
        <v>1</v>
      </c>
      <c r="BD15" s="44">
        <v>12</v>
      </c>
      <c r="BE15" s="77" t="s">
        <v>165</v>
      </c>
      <c r="BF15" s="120"/>
      <c r="BG15" s="61"/>
      <c r="BH15" s="45">
        <v>2</v>
      </c>
      <c r="BI15" s="77">
        <f t="shared" si="15"/>
        <v>2</v>
      </c>
      <c r="BJ15" s="118">
        <f t="shared" si="16"/>
        <v>2</v>
      </c>
      <c r="BK15" s="44">
        <v>12</v>
      </c>
      <c r="BL15" s="77" t="s">
        <v>165</v>
      </c>
      <c r="BM15" s="120"/>
      <c r="BN15" s="61"/>
      <c r="BO15" s="45">
        <v>3</v>
      </c>
      <c r="BP15" s="77">
        <f t="shared" si="17"/>
        <v>3</v>
      </c>
      <c r="BQ15" s="118">
        <f t="shared" si="18"/>
        <v>3</v>
      </c>
      <c r="BR15" s="44">
        <v>12</v>
      </c>
      <c r="BS15" s="77" t="s">
        <v>165</v>
      </c>
      <c r="BT15" s="120"/>
      <c r="BU15" s="61"/>
      <c r="BV15" s="45">
        <v>0</v>
      </c>
      <c r="BW15" s="77">
        <f t="shared" si="19"/>
        <v>0</v>
      </c>
      <c r="BX15" s="118">
        <f t="shared" si="20"/>
        <v>0</v>
      </c>
      <c r="BY15" s="44">
        <v>12</v>
      </c>
      <c r="BZ15" s="77" t="s">
        <v>165</v>
      </c>
      <c r="CA15" s="120"/>
      <c r="CB15" s="61"/>
      <c r="CC15" s="45">
        <v>0</v>
      </c>
      <c r="CD15" s="77">
        <f t="shared" si="21"/>
        <v>0</v>
      </c>
      <c r="CE15" s="118">
        <f t="shared" si="22"/>
        <v>0</v>
      </c>
      <c r="CF15" s="44">
        <v>12</v>
      </c>
      <c r="CG15" s="77" t="s">
        <v>165</v>
      </c>
      <c r="CH15" s="120"/>
      <c r="CI15" s="61"/>
      <c r="CJ15" s="45">
        <v>67</v>
      </c>
      <c r="CK15" s="45">
        <f t="shared" si="23"/>
        <v>67</v>
      </c>
      <c r="CL15" s="117">
        <f t="shared" si="24"/>
        <v>67</v>
      </c>
      <c r="CM15" s="44"/>
    </row>
    <row r="16" spans="1:186" s="45" customFormat="1" ht="15.75" x14ac:dyDescent="0.3">
      <c r="A16" s="44">
        <v>13</v>
      </c>
      <c r="B16" s="77" t="s">
        <v>166</v>
      </c>
      <c r="C16" s="44">
        <v>179</v>
      </c>
      <c r="D16" s="77">
        <v>71</v>
      </c>
      <c r="E16" s="141">
        <v>2</v>
      </c>
      <c r="F16" s="142">
        <v>13</v>
      </c>
      <c r="G16" s="77" t="s">
        <v>166</v>
      </c>
      <c r="H16" s="116"/>
      <c r="I16" s="45">
        <v>13</v>
      </c>
      <c r="J16" s="45">
        <v>19</v>
      </c>
      <c r="K16" s="45">
        <f t="shared" si="0"/>
        <v>32</v>
      </c>
      <c r="L16" s="117">
        <f t="shared" si="1"/>
        <v>16</v>
      </c>
      <c r="M16" s="44">
        <v>13</v>
      </c>
      <c r="N16" s="77" t="s">
        <v>166</v>
      </c>
      <c r="O16" s="116"/>
      <c r="P16" s="45">
        <v>0</v>
      </c>
      <c r="Q16" s="45">
        <v>0</v>
      </c>
      <c r="R16" s="77">
        <f t="shared" si="2"/>
        <v>0</v>
      </c>
      <c r="S16" s="118">
        <f t="shared" si="3"/>
        <v>0</v>
      </c>
      <c r="T16" s="44">
        <v>13</v>
      </c>
      <c r="U16" s="77" t="s">
        <v>166</v>
      </c>
      <c r="V16" s="116"/>
      <c r="W16" s="45">
        <v>0</v>
      </c>
      <c r="X16" s="45">
        <v>0</v>
      </c>
      <c r="Y16" s="77">
        <f t="shared" si="4"/>
        <v>0</v>
      </c>
      <c r="Z16" s="118">
        <f t="shared" si="5"/>
        <v>0</v>
      </c>
      <c r="AA16" s="44">
        <v>13</v>
      </c>
      <c r="AB16" s="77" t="s">
        <v>166</v>
      </c>
      <c r="AC16" s="116"/>
      <c r="AD16" s="45">
        <v>4</v>
      </c>
      <c r="AE16" s="45">
        <v>4</v>
      </c>
      <c r="AF16" s="45">
        <f t="shared" si="6"/>
        <v>8</v>
      </c>
      <c r="AG16" s="45">
        <f t="shared" si="7"/>
        <v>8</v>
      </c>
      <c r="AH16" s="117">
        <f t="shared" si="8"/>
        <v>4</v>
      </c>
      <c r="AI16" s="44">
        <v>13</v>
      </c>
      <c r="AJ16" s="77" t="s">
        <v>166</v>
      </c>
      <c r="AK16" s="116"/>
      <c r="AL16" s="45">
        <v>1</v>
      </c>
      <c r="AM16" s="45">
        <v>4</v>
      </c>
      <c r="AN16" s="77">
        <f t="shared" si="9"/>
        <v>5</v>
      </c>
      <c r="AO16" s="118">
        <f t="shared" si="10"/>
        <v>2.5</v>
      </c>
      <c r="AP16" s="44">
        <v>13</v>
      </c>
      <c r="AQ16" s="77" t="s">
        <v>166</v>
      </c>
      <c r="AR16" s="116"/>
      <c r="AS16" s="45">
        <v>2</v>
      </c>
      <c r="AT16" s="45">
        <v>1</v>
      </c>
      <c r="AU16" s="77">
        <f t="shared" si="11"/>
        <v>3</v>
      </c>
      <c r="AV16" s="118">
        <f t="shared" si="12"/>
        <v>1.5</v>
      </c>
      <c r="AW16" s="44">
        <v>13</v>
      </c>
      <c r="AX16" s="77" t="s">
        <v>166</v>
      </c>
      <c r="AY16" s="116"/>
      <c r="AZ16" s="45">
        <v>1</v>
      </c>
      <c r="BA16" s="45">
        <v>1</v>
      </c>
      <c r="BB16" s="77">
        <f t="shared" si="13"/>
        <v>2</v>
      </c>
      <c r="BC16" s="118">
        <f t="shared" si="14"/>
        <v>1</v>
      </c>
      <c r="BD16" s="44">
        <v>13</v>
      </c>
      <c r="BE16" s="77" t="s">
        <v>166</v>
      </c>
      <c r="BF16" s="116"/>
      <c r="BG16" s="45">
        <v>4</v>
      </c>
      <c r="BH16" s="45">
        <v>8</v>
      </c>
      <c r="BI16" s="77">
        <f t="shared" si="15"/>
        <v>12</v>
      </c>
      <c r="BJ16" s="118">
        <f t="shared" si="16"/>
        <v>6</v>
      </c>
      <c r="BK16" s="44">
        <v>13</v>
      </c>
      <c r="BL16" s="77" t="s">
        <v>166</v>
      </c>
      <c r="BM16" s="73"/>
      <c r="BN16" s="45">
        <v>9</v>
      </c>
      <c r="BO16" s="45">
        <v>11</v>
      </c>
      <c r="BP16" s="77">
        <f t="shared" si="17"/>
        <v>20</v>
      </c>
      <c r="BQ16" s="118">
        <f t="shared" si="18"/>
        <v>10</v>
      </c>
      <c r="BR16" s="44">
        <v>13</v>
      </c>
      <c r="BS16" s="77" t="s">
        <v>166</v>
      </c>
      <c r="BT16" s="116"/>
      <c r="BU16" s="45">
        <v>1</v>
      </c>
      <c r="BV16" s="45">
        <v>2</v>
      </c>
      <c r="BW16" s="77">
        <f t="shared" si="19"/>
        <v>3</v>
      </c>
      <c r="BX16" s="118">
        <f t="shared" si="20"/>
        <v>1.5</v>
      </c>
      <c r="BY16" s="44">
        <v>13</v>
      </c>
      <c r="BZ16" s="77" t="s">
        <v>166</v>
      </c>
      <c r="CA16" s="116"/>
      <c r="CB16" s="45">
        <v>0</v>
      </c>
      <c r="CC16" s="45">
        <v>1</v>
      </c>
      <c r="CD16" s="77">
        <f t="shared" si="21"/>
        <v>1</v>
      </c>
      <c r="CE16" s="118">
        <f t="shared" si="22"/>
        <v>0.5</v>
      </c>
      <c r="CF16" s="44">
        <v>13</v>
      </c>
      <c r="CG16" s="77" t="s">
        <v>166</v>
      </c>
      <c r="CH16" s="120"/>
      <c r="CI16" s="45">
        <v>85</v>
      </c>
      <c r="CJ16" s="45">
        <v>74</v>
      </c>
      <c r="CK16" s="45">
        <f t="shared" si="23"/>
        <v>159</v>
      </c>
      <c r="CL16" s="117">
        <f t="shared" si="24"/>
        <v>79.5</v>
      </c>
      <c r="CM16" s="44"/>
    </row>
    <row r="17" spans="1:91" s="45" customFormat="1" ht="15.75" x14ac:dyDescent="0.3">
      <c r="A17" s="44">
        <v>14</v>
      </c>
      <c r="B17" s="77" t="s">
        <v>368</v>
      </c>
      <c r="C17" s="44">
        <v>186</v>
      </c>
      <c r="D17" s="77">
        <v>77</v>
      </c>
      <c r="E17" s="141">
        <v>0</v>
      </c>
      <c r="F17" s="142">
        <v>14</v>
      </c>
      <c r="G17" s="77" t="s">
        <v>368</v>
      </c>
      <c r="H17" s="116"/>
      <c r="I17" s="61"/>
      <c r="J17" s="61"/>
      <c r="K17" s="45">
        <f t="shared" si="0"/>
        <v>0</v>
      </c>
      <c r="L17" s="117" t="e">
        <f t="shared" si="1"/>
        <v>#DIV/0!</v>
      </c>
      <c r="M17" s="44">
        <v>14</v>
      </c>
      <c r="N17" s="77" t="s">
        <v>368</v>
      </c>
      <c r="O17" s="116"/>
      <c r="P17" s="61"/>
      <c r="Q17" s="61"/>
      <c r="R17" s="77">
        <f t="shared" si="2"/>
        <v>0</v>
      </c>
      <c r="S17" s="118" t="e">
        <f t="shared" si="3"/>
        <v>#DIV/0!</v>
      </c>
      <c r="T17" s="44">
        <v>14</v>
      </c>
      <c r="U17" s="77" t="s">
        <v>368</v>
      </c>
      <c r="V17" s="116"/>
      <c r="W17" s="61"/>
      <c r="X17" s="61"/>
      <c r="Y17" s="77">
        <f t="shared" si="4"/>
        <v>0</v>
      </c>
      <c r="Z17" s="118" t="e">
        <f t="shared" si="5"/>
        <v>#DIV/0!</v>
      </c>
      <c r="AA17" s="44">
        <v>14</v>
      </c>
      <c r="AB17" s="77" t="s">
        <v>368</v>
      </c>
      <c r="AC17" s="116"/>
      <c r="AD17" s="61"/>
      <c r="AE17" s="61"/>
      <c r="AF17" s="45">
        <f t="shared" si="6"/>
        <v>0</v>
      </c>
      <c r="AG17" s="45">
        <f t="shared" si="7"/>
        <v>0</v>
      </c>
      <c r="AH17" s="117" t="e">
        <f t="shared" si="8"/>
        <v>#DIV/0!</v>
      </c>
      <c r="AI17" s="44">
        <v>14</v>
      </c>
      <c r="AJ17" s="77" t="s">
        <v>368</v>
      </c>
      <c r="AK17" s="116"/>
      <c r="AL17" s="61"/>
      <c r="AM17" s="61"/>
      <c r="AN17" s="77">
        <f t="shared" si="9"/>
        <v>0</v>
      </c>
      <c r="AO17" s="118" t="e">
        <f t="shared" si="10"/>
        <v>#DIV/0!</v>
      </c>
      <c r="AP17" s="44">
        <v>14</v>
      </c>
      <c r="AQ17" s="77" t="s">
        <v>368</v>
      </c>
      <c r="AR17" s="116"/>
      <c r="AS17" s="61"/>
      <c r="AT17" s="61"/>
      <c r="AU17" s="77">
        <f t="shared" si="11"/>
        <v>0</v>
      </c>
      <c r="AV17" s="118" t="e">
        <f t="shared" si="12"/>
        <v>#DIV/0!</v>
      </c>
      <c r="AW17" s="44">
        <v>14</v>
      </c>
      <c r="AX17" s="77" t="s">
        <v>368</v>
      </c>
      <c r="AY17" s="116"/>
      <c r="AZ17" s="61"/>
      <c r="BA17" s="61"/>
      <c r="BB17" s="77">
        <f t="shared" si="13"/>
        <v>0</v>
      </c>
      <c r="BC17" s="118" t="e">
        <f t="shared" si="14"/>
        <v>#DIV/0!</v>
      </c>
      <c r="BD17" s="44">
        <v>14</v>
      </c>
      <c r="BE17" s="77" t="s">
        <v>368</v>
      </c>
      <c r="BF17" s="116"/>
      <c r="BG17" s="61"/>
      <c r="BH17" s="61"/>
      <c r="BI17" s="77">
        <f t="shared" si="15"/>
        <v>0</v>
      </c>
      <c r="BJ17" s="118" t="e">
        <f t="shared" si="16"/>
        <v>#DIV/0!</v>
      </c>
      <c r="BK17" s="44">
        <v>14</v>
      </c>
      <c r="BL17" s="77" t="s">
        <v>368</v>
      </c>
      <c r="BM17" s="73"/>
      <c r="BP17" s="77">
        <f t="shared" si="17"/>
        <v>0</v>
      </c>
      <c r="BQ17" s="118" t="e">
        <f t="shared" si="18"/>
        <v>#DIV/0!</v>
      </c>
      <c r="BR17" s="44">
        <v>14</v>
      </c>
      <c r="BS17" s="77" t="s">
        <v>368</v>
      </c>
      <c r="BT17" s="116"/>
      <c r="BU17" s="61"/>
      <c r="BV17" s="61"/>
      <c r="BW17" s="77">
        <f t="shared" si="19"/>
        <v>0</v>
      </c>
      <c r="BX17" s="118" t="e">
        <f t="shared" si="20"/>
        <v>#DIV/0!</v>
      </c>
      <c r="BY17" s="44">
        <v>14</v>
      </c>
      <c r="BZ17" s="77" t="s">
        <v>368</v>
      </c>
      <c r="CA17" s="116"/>
      <c r="CB17" s="61"/>
      <c r="CC17" s="61"/>
      <c r="CD17" s="77">
        <f t="shared" si="21"/>
        <v>0</v>
      </c>
      <c r="CE17" s="118" t="e">
        <f t="shared" si="22"/>
        <v>#DIV/0!</v>
      </c>
      <c r="CF17" s="44">
        <v>14</v>
      </c>
      <c r="CG17" s="77" t="s">
        <v>368</v>
      </c>
      <c r="CH17" s="120"/>
      <c r="CK17" s="45">
        <f t="shared" si="23"/>
        <v>0</v>
      </c>
      <c r="CL17" s="117" t="e">
        <f t="shared" si="24"/>
        <v>#DIV/0!</v>
      </c>
      <c r="CM17" s="44"/>
    </row>
    <row r="18" spans="1:91" s="45" customFormat="1" ht="15.75" x14ac:dyDescent="0.3">
      <c r="A18" s="44">
        <v>15</v>
      </c>
      <c r="B18" s="77" t="s">
        <v>167</v>
      </c>
      <c r="C18" s="44">
        <v>194</v>
      </c>
      <c r="D18" s="77">
        <v>79</v>
      </c>
      <c r="E18" s="141">
        <v>3</v>
      </c>
      <c r="F18" s="142">
        <v>15</v>
      </c>
      <c r="G18" s="77" t="s">
        <v>167</v>
      </c>
      <c r="H18" s="44">
        <v>14</v>
      </c>
      <c r="I18" s="45">
        <v>22</v>
      </c>
      <c r="J18" s="45">
        <v>12</v>
      </c>
      <c r="K18" s="45">
        <f t="shared" si="0"/>
        <v>48</v>
      </c>
      <c r="L18" s="117">
        <f t="shared" si="1"/>
        <v>16</v>
      </c>
      <c r="M18" s="44">
        <v>15</v>
      </c>
      <c r="N18" s="77" t="s">
        <v>167</v>
      </c>
      <c r="O18" s="44">
        <v>1</v>
      </c>
      <c r="P18" s="45">
        <v>2</v>
      </c>
      <c r="Q18" s="45">
        <v>2</v>
      </c>
      <c r="R18" s="77">
        <f t="shared" si="2"/>
        <v>5</v>
      </c>
      <c r="S18" s="118">
        <f t="shared" si="3"/>
        <v>1.6666666666666667</v>
      </c>
      <c r="T18" s="44">
        <v>15</v>
      </c>
      <c r="U18" s="77" t="s">
        <v>167</v>
      </c>
      <c r="V18" s="44">
        <v>1</v>
      </c>
      <c r="W18" s="45">
        <v>1</v>
      </c>
      <c r="X18" s="45">
        <v>0</v>
      </c>
      <c r="Y18" s="77">
        <f t="shared" si="4"/>
        <v>2</v>
      </c>
      <c r="Z18" s="118">
        <f t="shared" si="5"/>
        <v>0.66666666666666663</v>
      </c>
      <c r="AA18" s="44">
        <v>15</v>
      </c>
      <c r="AB18" s="77" t="s">
        <v>167</v>
      </c>
      <c r="AC18" s="44">
        <v>3</v>
      </c>
      <c r="AD18" s="45">
        <v>6</v>
      </c>
      <c r="AE18" s="45">
        <v>4</v>
      </c>
      <c r="AF18" s="45">
        <f t="shared" si="6"/>
        <v>13</v>
      </c>
      <c r="AG18" s="45">
        <f t="shared" si="7"/>
        <v>15</v>
      </c>
      <c r="AH18" s="117">
        <f t="shared" si="8"/>
        <v>5</v>
      </c>
      <c r="AI18" s="44">
        <v>15</v>
      </c>
      <c r="AJ18" s="77" t="s">
        <v>167</v>
      </c>
      <c r="AK18" s="44">
        <v>3</v>
      </c>
      <c r="AL18" s="45">
        <v>7</v>
      </c>
      <c r="AM18" s="45">
        <v>7</v>
      </c>
      <c r="AN18" s="77">
        <f t="shared" si="9"/>
        <v>17</v>
      </c>
      <c r="AO18" s="118">
        <f t="shared" si="10"/>
        <v>5.666666666666667</v>
      </c>
      <c r="AP18" s="44">
        <v>15</v>
      </c>
      <c r="AQ18" s="77" t="s">
        <v>167</v>
      </c>
      <c r="AR18" s="44">
        <v>3</v>
      </c>
      <c r="AS18" s="45">
        <v>0</v>
      </c>
      <c r="AT18" s="45">
        <v>2</v>
      </c>
      <c r="AU18" s="77">
        <f t="shared" si="11"/>
        <v>5</v>
      </c>
      <c r="AV18" s="118">
        <f t="shared" si="12"/>
        <v>1.6666666666666667</v>
      </c>
      <c r="AW18" s="44">
        <v>15</v>
      </c>
      <c r="AX18" s="77" t="s">
        <v>167</v>
      </c>
      <c r="AY18" s="44">
        <v>1</v>
      </c>
      <c r="AZ18" s="45">
        <v>1</v>
      </c>
      <c r="BA18" s="45">
        <v>3</v>
      </c>
      <c r="BB18" s="77">
        <f t="shared" si="13"/>
        <v>5</v>
      </c>
      <c r="BC18" s="118">
        <f t="shared" si="14"/>
        <v>1.6666666666666667</v>
      </c>
      <c r="BD18" s="44">
        <v>15</v>
      </c>
      <c r="BE18" s="77" t="s">
        <v>167</v>
      </c>
      <c r="BF18" s="44">
        <v>6</v>
      </c>
      <c r="BG18" s="45">
        <v>7</v>
      </c>
      <c r="BH18" s="45">
        <v>4</v>
      </c>
      <c r="BI18" s="77">
        <f t="shared" si="15"/>
        <v>17</v>
      </c>
      <c r="BJ18" s="118">
        <f t="shared" si="16"/>
        <v>5.666666666666667</v>
      </c>
      <c r="BK18" s="44">
        <v>15</v>
      </c>
      <c r="BL18" s="77" t="s">
        <v>167</v>
      </c>
      <c r="BM18" s="77">
        <v>9</v>
      </c>
      <c r="BN18" s="45">
        <v>15</v>
      </c>
      <c r="BO18" s="45">
        <v>8</v>
      </c>
      <c r="BP18" s="77">
        <f t="shared" si="17"/>
        <v>32</v>
      </c>
      <c r="BQ18" s="118">
        <f t="shared" si="18"/>
        <v>10.666666666666666</v>
      </c>
      <c r="BR18" s="44">
        <v>15</v>
      </c>
      <c r="BS18" s="77" t="s">
        <v>167</v>
      </c>
      <c r="BT18" s="44">
        <v>9</v>
      </c>
      <c r="BU18" s="45">
        <v>3</v>
      </c>
      <c r="BV18" s="45">
        <v>4</v>
      </c>
      <c r="BW18" s="77">
        <f t="shared" si="19"/>
        <v>16</v>
      </c>
      <c r="BX18" s="118">
        <f t="shared" si="20"/>
        <v>5.333333333333333</v>
      </c>
      <c r="BY18" s="44">
        <v>15</v>
      </c>
      <c r="BZ18" s="77" t="s">
        <v>167</v>
      </c>
      <c r="CA18" s="44">
        <v>1</v>
      </c>
      <c r="CB18" s="45">
        <v>1</v>
      </c>
      <c r="CC18" s="45">
        <v>0</v>
      </c>
      <c r="CD18" s="77">
        <f t="shared" si="21"/>
        <v>2</v>
      </c>
      <c r="CE18" s="118">
        <f t="shared" si="22"/>
        <v>0.66666666666666663</v>
      </c>
      <c r="CF18" s="44">
        <v>15</v>
      </c>
      <c r="CG18" s="77" t="s">
        <v>167</v>
      </c>
      <c r="CH18" s="74">
        <v>57</v>
      </c>
      <c r="CI18" s="45">
        <v>73</v>
      </c>
      <c r="CJ18" s="45">
        <v>33</v>
      </c>
      <c r="CK18" s="45">
        <f t="shared" si="23"/>
        <v>163</v>
      </c>
      <c r="CL18" s="117">
        <f t="shared" si="24"/>
        <v>54.333333333333336</v>
      </c>
      <c r="CM18" s="44"/>
    </row>
    <row r="19" spans="1:91" s="45" customFormat="1" ht="15.75" x14ac:dyDescent="0.3">
      <c r="A19" s="44">
        <v>16</v>
      </c>
      <c r="B19" s="77" t="s">
        <v>168</v>
      </c>
      <c r="C19" s="44">
        <v>184</v>
      </c>
      <c r="D19" s="77">
        <v>83</v>
      </c>
      <c r="E19" s="141">
        <v>3</v>
      </c>
      <c r="F19" s="142">
        <v>16</v>
      </c>
      <c r="G19" s="77" t="s">
        <v>168</v>
      </c>
      <c r="H19" s="44">
        <v>18</v>
      </c>
      <c r="I19" s="45">
        <v>27</v>
      </c>
      <c r="J19" s="45">
        <v>29</v>
      </c>
      <c r="K19" s="45">
        <f t="shared" si="0"/>
        <v>74</v>
      </c>
      <c r="L19" s="117">
        <f t="shared" si="1"/>
        <v>24.666666666666668</v>
      </c>
      <c r="M19" s="44">
        <v>16</v>
      </c>
      <c r="N19" s="77" t="s">
        <v>168</v>
      </c>
      <c r="O19" s="44">
        <v>2</v>
      </c>
      <c r="P19" s="45">
        <v>1</v>
      </c>
      <c r="Q19" s="45">
        <v>0</v>
      </c>
      <c r="R19" s="77">
        <f t="shared" si="2"/>
        <v>3</v>
      </c>
      <c r="S19" s="118">
        <f t="shared" si="3"/>
        <v>1</v>
      </c>
      <c r="T19" s="44">
        <v>16</v>
      </c>
      <c r="U19" s="77" t="s">
        <v>168</v>
      </c>
      <c r="V19" s="44">
        <v>1</v>
      </c>
      <c r="W19" s="45">
        <v>1</v>
      </c>
      <c r="X19" s="45">
        <v>0</v>
      </c>
      <c r="Y19" s="77">
        <f t="shared" si="4"/>
        <v>2</v>
      </c>
      <c r="Z19" s="118">
        <f t="shared" si="5"/>
        <v>0.66666666666666663</v>
      </c>
      <c r="AA19" s="44">
        <v>16</v>
      </c>
      <c r="AB19" s="77" t="s">
        <v>168</v>
      </c>
      <c r="AC19" s="44">
        <v>1</v>
      </c>
      <c r="AD19" s="45">
        <v>1</v>
      </c>
      <c r="AE19" s="45">
        <v>0</v>
      </c>
      <c r="AF19" s="45">
        <f t="shared" si="6"/>
        <v>2</v>
      </c>
      <c r="AG19" s="45">
        <f t="shared" si="7"/>
        <v>4</v>
      </c>
      <c r="AH19" s="117">
        <f t="shared" si="8"/>
        <v>1.3333333333333333</v>
      </c>
      <c r="AI19" s="44">
        <v>16</v>
      </c>
      <c r="AJ19" s="77" t="s">
        <v>168</v>
      </c>
      <c r="AK19" s="44">
        <v>10</v>
      </c>
      <c r="AL19" s="45">
        <v>6</v>
      </c>
      <c r="AM19" s="45">
        <v>6</v>
      </c>
      <c r="AN19" s="77">
        <f t="shared" si="9"/>
        <v>22</v>
      </c>
      <c r="AO19" s="118">
        <f t="shared" si="10"/>
        <v>7.333333333333333</v>
      </c>
      <c r="AP19" s="44">
        <v>16</v>
      </c>
      <c r="AQ19" s="77" t="s">
        <v>168</v>
      </c>
      <c r="AR19" s="44">
        <v>4</v>
      </c>
      <c r="AS19" s="45">
        <v>8</v>
      </c>
      <c r="AT19" s="45">
        <v>9</v>
      </c>
      <c r="AU19" s="77">
        <f t="shared" si="11"/>
        <v>21</v>
      </c>
      <c r="AV19" s="118">
        <f t="shared" si="12"/>
        <v>7</v>
      </c>
      <c r="AW19" s="44">
        <v>16</v>
      </c>
      <c r="AX19" s="77" t="s">
        <v>168</v>
      </c>
      <c r="AY19" s="44">
        <v>0</v>
      </c>
      <c r="AZ19" s="45">
        <v>2</v>
      </c>
      <c r="BA19" s="45">
        <v>2</v>
      </c>
      <c r="BB19" s="77">
        <f t="shared" si="13"/>
        <v>4</v>
      </c>
      <c r="BC19" s="118">
        <f t="shared" si="14"/>
        <v>1.3333333333333333</v>
      </c>
      <c r="BD19" s="44">
        <v>16</v>
      </c>
      <c r="BE19" s="77" t="s">
        <v>168</v>
      </c>
      <c r="BF19" s="44">
        <v>13</v>
      </c>
      <c r="BG19" s="45">
        <v>17</v>
      </c>
      <c r="BH19" s="45">
        <v>17</v>
      </c>
      <c r="BI19" s="77">
        <f t="shared" si="15"/>
        <v>47</v>
      </c>
      <c r="BJ19" s="118">
        <f t="shared" si="16"/>
        <v>15.666666666666666</v>
      </c>
      <c r="BK19" s="44">
        <v>16</v>
      </c>
      <c r="BL19" s="77" t="s">
        <v>168</v>
      </c>
      <c r="BM19" s="77">
        <v>6</v>
      </c>
      <c r="BN19" s="45">
        <v>10</v>
      </c>
      <c r="BO19" s="45">
        <v>12</v>
      </c>
      <c r="BP19" s="77">
        <f t="shared" si="17"/>
        <v>28</v>
      </c>
      <c r="BQ19" s="118">
        <f t="shared" si="18"/>
        <v>9.3333333333333339</v>
      </c>
      <c r="BR19" s="44">
        <v>16</v>
      </c>
      <c r="BS19" s="77" t="s">
        <v>168</v>
      </c>
      <c r="BT19" s="44">
        <v>4</v>
      </c>
      <c r="BU19" s="45">
        <v>5</v>
      </c>
      <c r="BV19" s="45">
        <v>1</v>
      </c>
      <c r="BW19" s="77">
        <f t="shared" si="19"/>
        <v>10</v>
      </c>
      <c r="BX19" s="118">
        <f t="shared" si="20"/>
        <v>3.3333333333333335</v>
      </c>
      <c r="BY19" s="44">
        <v>16</v>
      </c>
      <c r="BZ19" s="77" t="s">
        <v>168</v>
      </c>
      <c r="CA19" s="44">
        <v>0</v>
      </c>
      <c r="CB19" s="45">
        <v>0</v>
      </c>
      <c r="CC19" s="45">
        <v>0</v>
      </c>
      <c r="CD19" s="77">
        <f t="shared" si="21"/>
        <v>0</v>
      </c>
      <c r="CE19" s="118">
        <f t="shared" si="22"/>
        <v>0</v>
      </c>
      <c r="CF19" s="44">
        <v>16</v>
      </c>
      <c r="CG19" s="77" t="s">
        <v>168</v>
      </c>
      <c r="CH19" s="74">
        <v>72</v>
      </c>
      <c r="CI19" s="45">
        <v>74</v>
      </c>
      <c r="CJ19" s="45">
        <v>86</v>
      </c>
      <c r="CK19" s="45">
        <f t="shared" si="23"/>
        <v>232</v>
      </c>
      <c r="CL19" s="117">
        <f t="shared" si="24"/>
        <v>77.333333333333329</v>
      </c>
      <c r="CM19" s="44"/>
    </row>
    <row r="20" spans="1:91" s="45" customFormat="1" ht="15.75" x14ac:dyDescent="0.3">
      <c r="A20" s="44">
        <v>17</v>
      </c>
      <c r="B20" s="77" t="s">
        <v>169</v>
      </c>
      <c r="C20" s="44">
        <v>183</v>
      </c>
      <c r="D20" s="77">
        <v>73</v>
      </c>
      <c r="E20" s="141">
        <v>3</v>
      </c>
      <c r="F20" s="142">
        <v>17</v>
      </c>
      <c r="G20" s="77" t="s">
        <v>169</v>
      </c>
      <c r="H20" s="44">
        <v>7</v>
      </c>
      <c r="I20" s="45">
        <v>12</v>
      </c>
      <c r="J20" s="45">
        <v>8</v>
      </c>
      <c r="K20" s="45">
        <f t="shared" si="0"/>
        <v>27</v>
      </c>
      <c r="L20" s="117">
        <f t="shared" si="1"/>
        <v>9</v>
      </c>
      <c r="M20" s="44">
        <v>17</v>
      </c>
      <c r="N20" s="77" t="s">
        <v>169</v>
      </c>
      <c r="O20" s="44">
        <v>0</v>
      </c>
      <c r="P20" s="45">
        <v>2</v>
      </c>
      <c r="Q20" s="45">
        <v>0</v>
      </c>
      <c r="R20" s="77">
        <f t="shared" si="2"/>
        <v>2</v>
      </c>
      <c r="S20" s="118">
        <f t="shared" si="3"/>
        <v>0.66666666666666663</v>
      </c>
      <c r="T20" s="44">
        <v>17</v>
      </c>
      <c r="U20" s="77" t="s">
        <v>169</v>
      </c>
      <c r="V20" s="44">
        <v>0</v>
      </c>
      <c r="W20" s="45">
        <v>1</v>
      </c>
      <c r="X20" s="45">
        <v>0</v>
      </c>
      <c r="Y20" s="77">
        <f t="shared" si="4"/>
        <v>1</v>
      </c>
      <c r="Z20" s="118">
        <f t="shared" si="5"/>
        <v>0.33333333333333331</v>
      </c>
      <c r="AA20" s="44">
        <v>17</v>
      </c>
      <c r="AB20" s="77" t="s">
        <v>169</v>
      </c>
      <c r="AC20" s="44">
        <v>0</v>
      </c>
      <c r="AD20" s="45">
        <v>4</v>
      </c>
      <c r="AE20" s="45">
        <v>3</v>
      </c>
      <c r="AF20" s="45">
        <f t="shared" si="6"/>
        <v>7</v>
      </c>
      <c r="AG20" s="45">
        <f t="shared" si="7"/>
        <v>8</v>
      </c>
      <c r="AH20" s="117">
        <f t="shared" si="8"/>
        <v>2.6666666666666665</v>
      </c>
      <c r="AI20" s="44">
        <v>17</v>
      </c>
      <c r="AJ20" s="77" t="s">
        <v>169</v>
      </c>
      <c r="AK20" s="44">
        <v>2</v>
      </c>
      <c r="AL20" s="45">
        <v>2</v>
      </c>
      <c r="AM20" s="45">
        <v>2</v>
      </c>
      <c r="AN20" s="77">
        <f t="shared" si="9"/>
        <v>6</v>
      </c>
      <c r="AO20" s="118">
        <f t="shared" si="10"/>
        <v>2</v>
      </c>
      <c r="AP20" s="44">
        <v>17</v>
      </c>
      <c r="AQ20" s="77" t="s">
        <v>169</v>
      </c>
      <c r="AR20" s="44">
        <v>2</v>
      </c>
      <c r="AS20" s="45">
        <v>0</v>
      </c>
      <c r="AT20" s="45">
        <v>0</v>
      </c>
      <c r="AU20" s="77">
        <f t="shared" si="11"/>
        <v>2</v>
      </c>
      <c r="AV20" s="118">
        <f t="shared" si="12"/>
        <v>0.66666666666666663</v>
      </c>
      <c r="AW20" s="44">
        <v>17</v>
      </c>
      <c r="AX20" s="77" t="s">
        <v>169</v>
      </c>
      <c r="AY20" s="44">
        <v>2</v>
      </c>
      <c r="AZ20" s="45">
        <v>0</v>
      </c>
      <c r="BA20" s="45">
        <v>3</v>
      </c>
      <c r="BB20" s="77">
        <f t="shared" si="13"/>
        <v>5</v>
      </c>
      <c r="BC20" s="118">
        <f t="shared" si="14"/>
        <v>1.6666666666666667</v>
      </c>
      <c r="BD20" s="44">
        <v>17</v>
      </c>
      <c r="BE20" s="77" t="s">
        <v>169</v>
      </c>
      <c r="BF20" s="44">
        <v>5</v>
      </c>
      <c r="BG20" s="45">
        <v>6</v>
      </c>
      <c r="BH20" s="45">
        <v>4</v>
      </c>
      <c r="BI20" s="77">
        <f t="shared" si="15"/>
        <v>15</v>
      </c>
      <c r="BJ20" s="118">
        <f t="shared" si="16"/>
        <v>5</v>
      </c>
      <c r="BK20" s="44">
        <v>17</v>
      </c>
      <c r="BL20" s="77" t="s">
        <v>169</v>
      </c>
      <c r="BM20" s="77">
        <v>2</v>
      </c>
      <c r="BN20" s="45">
        <v>7</v>
      </c>
      <c r="BO20" s="45">
        <v>4</v>
      </c>
      <c r="BP20" s="77">
        <f t="shared" si="17"/>
        <v>13</v>
      </c>
      <c r="BQ20" s="118">
        <f t="shared" si="18"/>
        <v>4.333333333333333</v>
      </c>
      <c r="BR20" s="44">
        <v>17</v>
      </c>
      <c r="BS20" s="77" t="s">
        <v>169</v>
      </c>
      <c r="BT20" s="44">
        <v>3</v>
      </c>
      <c r="BU20" s="45">
        <v>2</v>
      </c>
      <c r="BV20" s="45">
        <v>1</v>
      </c>
      <c r="BW20" s="77">
        <f t="shared" si="19"/>
        <v>6</v>
      </c>
      <c r="BX20" s="118">
        <f t="shared" si="20"/>
        <v>2</v>
      </c>
      <c r="BY20" s="44">
        <v>17</v>
      </c>
      <c r="BZ20" s="77" t="s">
        <v>169</v>
      </c>
      <c r="CA20" s="44">
        <v>1</v>
      </c>
      <c r="CB20" s="45">
        <v>1</v>
      </c>
      <c r="CC20" s="45">
        <v>1</v>
      </c>
      <c r="CD20" s="77">
        <f t="shared" si="21"/>
        <v>3</v>
      </c>
      <c r="CE20" s="118">
        <f t="shared" si="22"/>
        <v>1</v>
      </c>
      <c r="CF20" s="44">
        <v>17</v>
      </c>
      <c r="CG20" s="77" t="s">
        <v>169</v>
      </c>
      <c r="CH20" s="74">
        <v>57</v>
      </c>
      <c r="CI20" s="45">
        <v>83</v>
      </c>
      <c r="CJ20" s="45">
        <v>38</v>
      </c>
      <c r="CK20" s="45">
        <f t="shared" si="23"/>
        <v>178</v>
      </c>
      <c r="CL20" s="117">
        <f t="shared" si="24"/>
        <v>59.333333333333336</v>
      </c>
      <c r="CM20" s="44"/>
    </row>
    <row r="21" spans="1:91" s="45" customFormat="1" ht="15.75" x14ac:dyDescent="0.3">
      <c r="A21" s="44">
        <v>18</v>
      </c>
      <c r="B21" s="77" t="s">
        <v>170</v>
      </c>
      <c r="C21" s="44">
        <v>184</v>
      </c>
      <c r="D21" s="77">
        <v>74</v>
      </c>
      <c r="E21" s="141">
        <v>3</v>
      </c>
      <c r="F21" s="142">
        <v>18</v>
      </c>
      <c r="G21" s="77" t="s">
        <v>170</v>
      </c>
      <c r="H21" s="44">
        <v>6</v>
      </c>
      <c r="I21" s="45">
        <v>10</v>
      </c>
      <c r="J21" s="45">
        <v>20</v>
      </c>
      <c r="K21" s="45">
        <f t="shared" si="0"/>
        <v>36</v>
      </c>
      <c r="L21" s="117">
        <f t="shared" si="1"/>
        <v>12</v>
      </c>
      <c r="M21" s="44">
        <v>18</v>
      </c>
      <c r="N21" s="77" t="s">
        <v>170</v>
      </c>
      <c r="O21" s="44">
        <v>0</v>
      </c>
      <c r="P21" s="45">
        <v>0</v>
      </c>
      <c r="Q21" s="45">
        <v>0</v>
      </c>
      <c r="R21" s="77">
        <f t="shared" si="2"/>
        <v>0</v>
      </c>
      <c r="S21" s="118">
        <f t="shared" si="3"/>
        <v>0</v>
      </c>
      <c r="T21" s="44">
        <v>18</v>
      </c>
      <c r="U21" s="77" t="s">
        <v>170</v>
      </c>
      <c r="V21" s="44">
        <v>0</v>
      </c>
      <c r="W21" s="45">
        <v>0</v>
      </c>
      <c r="X21" s="45">
        <v>0</v>
      </c>
      <c r="Y21" s="77">
        <f t="shared" si="4"/>
        <v>0</v>
      </c>
      <c r="Z21" s="118">
        <f t="shared" si="5"/>
        <v>0</v>
      </c>
      <c r="AA21" s="44">
        <v>18</v>
      </c>
      <c r="AB21" s="77" t="s">
        <v>170</v>
      </c>
      <c r="AC21" s="44">
        <v>0</v>
      </c>
      <c r="AD21" s="45">
        <v>0</v>
      </c>
      <c r="AE21" s="45">
        <v>3</v>
      </c>
      <c r="AF21" s="45">
        <f t="shared" si="6"/>
        <v>3</v>
      </c>
      <c r="AG21" s="45">
        <f t="shared" si="7"/>
        <v>3</v>
      </c>
      <c r="AH21" s="117">
        <f t="shared" si="8"/>
        <v>1</v>
      </c>
      <c r="AI21" s="44">
        <v>18</v>
      </c>
      <c r="AJ21" s="77" t="s">
        <v>170</v>
      </c>
      <c r="AK21" s="44">
        <v>3</v>
      </c>
      <c r="AL21" s="45">
        <v>2</v>
      </c>
      <c r="AM21" s="45">
        <v>1</v>
      </c>
      <c r="AN21" s="77">
        <f t="shared" si="9"/>
        <v>6</v>
      </c>
      <c r="AO21" s="118">
        <f t="shared" si="10"/>
        <v>2</v>
      </c>
      <c r="AP21" s="44">
        <v>18</v>
      </c>
      <c r="AQ21" s="77" t="s">
        <v>170</v>
      </c>
      <c r="AR21" s="44">
        <v>1</v>
      </c>
      <c r="AS21" s="45">
        <v>0</v>
      </c>
      <c r="AT21" s="45">
        <v>0</v>
      </c>
      <c r="AU21" s="77">
        <f t="shared" si="11"/>
        <v>1</v>
      </c>
      <c r="AV21" s="118">
        <f t="shared" si="12"/>
        <v>0.33333333333333331</v>
      </c>
      <c r="AW21" s="44">
        <v>18</v>
      </c>
      <c r="AX21" s="77" t="s">
        <v>170</v>
      </c>
      <c r="AY21" s="44">
        <v>3</v>
      </c>
      <c r="AZ21" s="45">
        <v>1</v>
      </c>
      <c r="BA21" s="45">
        <v>3</v>
      </c>
      <c r="BB21" s="77">
        <f t="shared" si="13"/>
        <v>7</v>
      </c>
      <c r="BC21" s="118">
        <f t="shared" si="14"/>
        <v>2.3333333333333335</v>
      </c>
      <c r="BD21" s="44">
        <v>18</v>
      </c>
      <c r="BE21" s="77" t="s">
        <v>170</v>
      </c>
      <c r="BF21" s="44">
        <v>2</v>
      </c>
      <c r="BG21" s="45">
        <v>2</v>
      </c>
      <c r="BH21" s="45">
        <v>7</v>
      </c>
      <c r="BI21" s="77">
        <f t="shared" si="15"/>
        <v>11</v>
      </c>
      <c r="BJ21" s="118">
        <f t="shared" si="16"/>
        <v>3.6666666666666665</v>
      </c>
      <c r="BK21" s="44">
        <v>18</v>
      </c>
      <c r="BL21" s="77" t="s">
        <v>170</v>
      </c>
      <c r="BM21" s="77">
        <v>4</v>
      </c>
      <c r="BN21" s="45">
        <v>8</v>
      </c>
      <c r="BO21" s="45">
        <v>13</v>
      </c>
      <c r="BP21" s="77">
        <f t="shared" si="17"/>
        <v>25</v>
      </c>
      <c r="BQ21" s="118">
        <f t="shared" si="18"/>
        <v>8.3333333333333339</v>
      </c>
      <c r="BR21" s="44">
        <v>18</v>
      </c>
      <c r="BS21" s="77" t="s">
        <v>170</v>
      </c>
      <c r="BT21" s="44">
        <v>0</v>
      </c>
      <c r="BU21" s="45">
        <v>2</v>
      </c>
      <c r="BV21" s="45">
        <v>2</v>
      </c>
      <c r="BW21" s="77">
        <f t="shared" si="19"/>
        <v>4</v>
      </c>
      <c r="BX21" s="118">
        <f t="shared" si="20"/>
        <v>1.3333333333333333</v>
      </c>
      <c r="BY21" s="44">
        <v>18</v>
      </c>
      <c r="BZ21" s="77" t="s">
        <v>170</v>
      </c>
      <c r="CA21" s="44">
        <v>0</v>
      </c>
      <c r="CB21" s="45">
        <v>0</v>
      </c>
      <c r="CC21" s="45">
        <v>1</v>
      </c>
      <c r="CD21" s="77">
        <f t="shared" si="21"/>
        <v>1</v>
      </c>
      <c r="CE21" s="118">
        <f t="shared" si="22"/>
        <v>0.33333333333333331</v>
      </c>
      <c r="CF21" s="44">
        <v>18</v>
      </c>
      <c r="CG21" s="77" t="s">
        <v>170</v>
      </c>
      <c r="CH21" s="74">
        <v>83</v>
      </c>
      <c r="CI21" s="45">
        <v>50</v>
      </c>
      <c r="CJ21" s="45">
        <v>80</v>
      </c>
      <c r="CK21" s="45">
        <f t="shared" si="23"/>
        <v>213</v>
      </c>
      <c r="CL21" s="117">
        <f t="shared" si="24"/>
        <v>71</v>
      </c>
      <c r="CM21" s="44"/>
    </row>
    <row r="22" spans="1:91" s="45" customFormat="1" ht="15.75" x14ac:dyDescent="0.3">
      <c r="A22" s="44">
        <v>19</v>
      </c>
      <c r="B22" s="77" t="s">
        <v>171</v>
      </c>
      <c r="C22" s="44">
        <v>189</v>
      </c>
      <c r="D22" s="77">
        <v>69</v>
      </c>
      <c r="E22" s="141">
        <v>3</v>
      </c>
      <c r="F22" s="142">
        <v>19</v>
      </c>
      <c r="G22" s="77" t="s">
        <v>171</v>
      </c>
      <c r="H22" s="44">
        <v>14</v>
      </c>
      <c r="I22" s="45">
        <v>12</v>
      </c>
      <c r="J22" s="45">
        <v>17</v>
      </c>
      <c r="K22" s="45">
        <f t="shared" si="0"/>
        <v>43</v>
      </c>
      <c r="L22" s="117">
        <f t="shared" si="1"/>
        <v>14.333333333333334</v>
      </c>
      <c r="M22" s="44">
        <v>19</v>
      </c>
      <c r="N22" s="77" t="s">
        <v>171</v>
      </c>
      <c r="O22" s="44">
        <v>1</v>
      </c>
      <c r="P22" s="45">
        <v>1</v>
      </c>
      <c r="Q22" s="45">
        <v>2</v>
      </c>
      <c r="R22" s="77">
        <f t="shared" si="2"/>
        <v>4</v>
      </c>
      <c r="S22" s="118">
        <f t="shared" si="3"/>
        <v>1.3333333333333333</v>
      </c>
      <c r="T22" s="44">
        <v>19</v>
      </c>
      <c r="U22" s="77" t="s">
        <v>171</v>
      </c>
      <c r="V22" s="44">
        <v>0</v>
      </c>
      <c r="W22" s="45">
        <v>1</v>
      </c>
      <c r="X22" s="45">
        <v>0</v>
      </c>
      <c r="Y22" s="77">
        <f t="shared" si="4"/>
        <v>1</v>
      </c>
      <c r="Z22" s="118">
        <f t="shared" si="5"/>
        <v>0.33333333333333331</v>
      </c>
      <c r="AA22" s="44">
        <v>19</v>
      </c>
      <c r="AB22" s="77" t="s">
        <v>171</v>
      </c>
      <c r="AC22" s="44">
        <v>3</v>
      </c>
      <c r="AD22" s="45">
        <v>2</v>
      </c>
      <c r="AE22" s="45">
        <v>5</v>
      </c>
      <c r="AF22" s="45">
        <f t="shared" si="6"/>
        <v>10</v>
      </c>
      <c r="AG22" s="45">
        <f t="shared" si="7"/>
        <v>11</v>
      </c>
      <c r="AH22" s="117">
        <f t="shared" si="8"/>
        <v>3.6666666666666665</v>
      </c>
      <c r="AI22" s="44">
        <v>19</v>
      </c>
      <c r="AJ22" s="77" t="s">
        <v>171</v>
      </c>
      <c r="AK22" s="44">
        <v>2</v>
      </c>
      <c r="AL22" s="45">
        <v>1</v>
      </c>
      <c r="AM22" s="45">
        <v>1</v>
      </c>
      <c r="AN22" s="77">
        <f t="shared" si="9"/>
        <v>4</v>
      </c>
      <c r="AO22" s="118">
        <f t="shared" si="10"/>
        <v>1.3333333333333333</v>
      </c>
      <c r="AP22" s="44">
        <v>19</v>
      </c>
      <c r="AQ22" s="77" t="s">
        <v>171</v>
      </c>
      <c r="AR22" s="44">
        <v>0</v>
      </c>
      <c r="AS22" s="45">
        <v>0</v>
      </c>
      <c r="AT22" s="45">
        <v>0</v>
      </c>
      <c r="AU22" s="77">
        <f t="shared" si="11"/>
        <v>0</v>
      </c>
      <c r="AV22" s="118">
        <f t="shared" si="12"/>
        <v>0</v>
      </c>
      <c r="AW22" s="44">
        <v>19</v>
      </c>
      <c r="AX22" s="77" t="s">
        <v>171</v>
      </c>
      <c r="AY22" s="44">
        <v>1</v>
      </c>
      <c r="AZ22" s="45">
        <v>1</v>
      </c>
      <c r="BA22" s="45">
        <v>1</v>
      </c>
      <c r="BB22" s="77">
        <f t="shared" si="13"/>
        <v>3</v>
      </c>
      <c r="BC22" s="118">
        <f t="shared" si="14"/>
        <v>1</v>
      </c>
      <c r="BD22" s="44">
        <v>19</v>
      </c>
      <c r="BE22" s="77" t="s">
        <v>171</v>
      </c>
      <c r="BF22" s="44">
        <v>4</v>
      </c>
      <c r="BG22" s="45">
        <v>5</v>
      </c>
      <c r="BH22" s="45">
        <v>3</v>
      </c>
      <c r="BI22" s="77">
        <f t="shared" si="15"/>
        <v>12</v>
      </c>
      <c r="BJ22" s="118">
        <f t="shared" si="16"/>
        <v>4</v>
      </c>
      <c r="BK22" s="44">
        <v>19</v>
      </c>
      <c r="BL22" s="77" t="s">
        <v>171</v>
      </c>
      <c r="BM22" s="77">
        <v>10</v>
      </c>
      <c r="BN22" s="45">
        <v>8</v>
      </c>
      <c r="BO22" s="45">
        <v>14</v>
      </c>
      <c r="BP22" s="77">
        <f t="shared" si="17"/>
        <v>32</v>
      </c>
      <c r="BQ22" s="118">
        <f t="shared" si="18"/>
        <v>10.666666666666666</v>
      </c>
      <c r="BR22" s="44">
        <v>19</v>
      </c>
      <c r="BS22" s="77" t="s">
        <v>171</v>
      </c>
      <c r="BT22" s="44">
        <v>2</v>
      </c>
      <c r="BU22" s="45">
        <v>3</v>
      </c>
      <c r="BV22" s="45">
        <v>7</v>
      </c>
      <c r="BW22" s="77">
        <f t="shared" si="19"/>
        <v>12</v>
      </c>
      <c r="BX22" s="118">
        <f t="shared" si="20"/>
        <v>4</v>
      </c>
      <c r="BY22" s="44">
        <v>19</v>
      </c>
      <c r="BZ22" s="77" t="s">
        <v>171</v>
      </c>
      <c r="CA22" s="44">
        <v>0</v>
      </c>
      <c r="CB22" s="45">
        <v>0</v>
      </c>
      <c r="CC22" s="45">
        <v>1</v>
      </c>
      <c r="CD22" s="77">
        <f t="shared" si="21"/>
        <v>1</v>
      </c>
      <c r="CE22" s="118">
        <f t="shared" si="22"/>
        <v>0.33333333333333331</v>
      </c>
      <c r="CF22" s="44">
        <v>19</v>
      </c>
      <c r="CG22" s="77" t="s">
        <v>171</v>
      </c>
      <c r="CH22" s="74">
        <v>71</v>
      </c>
      <c r="CI22" s="45">
        <v>58</v>
      </c>
      <c r="CJ22" s="45">
        <v>82</v>
      </c>
      <c r="CK22" s="45">
        <f t="shared" si="23"/>
        <v>211</v>
      </c>
      <c r="CL22" s="117">
        <f t="shared" si="24"/>
        <v>70.333333333333329</v>
      </c>
      <c r="CM22" s="44"/>
    </row>
    <row r="23" spans="1:91" s="45" customFormat="1" ht="15.75" x14ac:dyDescent="0.3">
      <c r="A23" s="44">
        <v>20</v>
      </c>
      <c r="B23" s="77" t="s">
        <v>172</v>
      </c>
      <c r="C23" s="44">
        <v>196</v>
      </c>
      <c r="D23" s="77">
        <v>84</v>
      </c>
      <c r="E23" s="141">
        <v>3</v>
      </c>
      <c r="F23" s="142">
        <v>20</v>
      </c>
      <c r="G23" s="77" t="s">
        <v>172</v>
      </c>
      <c r="H23" s="44">
        <v>8</v>
      </c>
      <c r="I23" s="45">
        <v>15</v>
      </c>
      <c r="J23" s="45">
        <v>24</v>
      </c>
      <c r="K23" s="45">
        <f t="shared" si="0"/>
        <v>47</v>
      </c>
      <c r="L23" s="117">
        <f t="shared" si="1"/>
        <v>15.666666666666666</v>
      </c>
      <c r="M23" s="44">
        <v>20</v>
      </c>
      <c r="N23" s="77" t="s">
        <v>172</v>
      </c>
      <c r="O23" s="44">
        <v>0</v>
      </c>
      <c r="P23" s="45">
        <v>2</v>
      </c>
      <c r="Q23" s="45">
        <v>0</v>
      </c>
      <c r="R23" s="77">
        <f t="shared" si="2"/>
        <v>2</v>
      </c>
      <c r="S23" s="118">
        <f t="shared" si="3"/>
        <v>0.66666666666666663</v>
      </c>
      <c r="T23" s="44">
        <v>20</v>
      </c>
      <c r="U23" s="77" t="s">
        <v>172</v>
      </c>
      <c r="V23" s="44">
        <v>0</v>
      </c>
      <c r="W23" s="45">
        <v>0</v>
      </c>
      <c r="X23" s="45">
        <v>2</v>
      </c>
      <c r="Y23" s="77">
        <f t="shared" si="4"/>
        <v>2</v>
      </c>
      <c r="Z23" s="118">
        <f t="shared" si="5"/>
        <v>0.66666666666666663</v>
      </c>
      <c r="AA23" s="44">
        <v>20</v>
      </c>
      <c r="AB23" s="77" t="s">
        <v>172</v>
      </c>
      <c r="AC23" s="44">
        <v>0</v>
      </c>
      <c r="AD23" s="45">
        <v>5</v>
      </c>
      <c r="AE23" s="45">
        <v>6</v>
      </c>
      <c r="AF23" s="45">
        <f t="shared" si="6"/>
        <v>11</v>
      </c>
      <c r="AG23" s="45">
        <f t="shared" si="7"/>
        <v>13</v>
      </c>
      <c r="AH23" s="117">
        <f t="shared" si="8"/>
        <v>4.333333333333333</v>
      </c>
      <c r="AI23" s="44">
        <v>20</v>
      </c>
      <c r="AJ23" s="77" t="s">
        <v>172</v>
      </c>
      <c r="AK23" s="44">
        <v>0</v>
      </c>
      <c r="AL23" s="45">
        <v>2</v>
      </c>
      <c r="AM23" s="45">
        <v>2</v>
      </c>
      <c r="AN23" s="77">
        <f t="shared" si="9"/>
        <v>4</v>
      </c>
      <c r="AO23" s="118">
        <f t="shared" si="10"/>
        <v>1.3333333333333333</v>
      </c>
      <c r="AP23" s="44">
        <v>20</v>
      </c>
      <c r="AQ23" s="77" t="s">
        <v>172</v>
      </c>
      <c r="AR23" s="44">
        <v>0</v>
      </c>
      <c r="AS23" s="45">
        <v>2</v>
      </c>
      <c r="AT23" s="45">
        <v>0</v>
      </c>
      <c r="AU23" s="77">
        <f t="shared" si="11"/>
        <v>2</v>
      </c>
      <c r="AV23" s="118">
        <f t="shared" si="12"/>
        <v>0.66666666666666663</v>
      </c>
      <c r="AW23" s="44">
        <v>20</v>
      </c>
      <c r="AX23" s="77" t="s">
        <v>172</v>
      </c>
      <c r="AY23" s="44">
        <v>0</v>
      </c>
      <c r="AZ23" s="45">
        <v>1</v>
      </c>
      <c r="BA23" s="45">
        <v>5</v>
      </c>
      <c r="BB23" s="77">
        <f t="shared" si="13"/>
        <v>6</v>
      </c>
      <c r="BC23" s="118">
        <f t="shared" si="14"/>
        <v>2</v>
      </c>
      <c r="BD23" s="44">
        <v>20</v>
      </c>
      <c r="BE23" s="77" t="s">
        <v>172</v>
      </c>
      <c r="BF23" s="44">
        <v>3</v>
      </c>
      <c r="BG23" s="45">
        <v>6</v>
      </c>
      <c r="BH23" s="45">
        <v>8</v>
      </c>
      <c r="BI23" s="77">
        <f t="shared" si="15"/>
        <v>17</v>
      </c>
      <c r="BJ23" s="118">
        <f t="shared" si="16"/>
        <v>5.666666666666667</v>
      </c>
      <c r="BK23" s="44">
        <v>20</v>
      </c>
      <c r="BL23" s="77" t="s">
        <v>172</v>
      </c>
      <c r="BM23" s="77">
        <v>5</v>
      </c>
      <c r="BN23" s="45">
        <v>9</v>
      </c>
      <c r="BO23" s="45">
        <v>17</v>
      </c>
      <c r="BP23" s="77">
        <f t="shared" si="17"/>
        <v>31</v>
      </c>
      <c r="BQ23" s="118">
        <f t="shared" si="18"/>
        <v>10.333333333333334</v>
      </c>
      <c r="BR23" s="44">
        <v>20</v>
      </c>
      <c r="BS23" s="77" t="s">
        <v>172</v>
      </c>
      <c r="BT23" s="44">
        <v>0</v>
      </c>
      <c r="BU23" s="45">
        <v>2</v>
      </c>
      <c r="BV23" s="45">
        <v>0</v>
      </c>
      <c r="BW23" s="77">
        <f t="shared" si="19"/>
        <v>2</v>
      </c>
      <c r="BX23" s="118">
        <f t="shared" si="20"/>
        <v>0.66666666666666663</v>
      </c>
      <c r="BY23" s="44">
        <v>20</v>
      </c>
      <c r="BZ23" s="77" t="s">
        <v>172</v>
      </c>
      <c r="CA23" s="44">
        <v>0</v>
      </c>
      <c r="CB23" s="45">
        <v>2</v>
      </c>
      <c r="CC23" s="45">
        <v>0</v>
      </c>
      <c r="CD23" s="77">
        <f t="shared" si="21"/>
        <v>2</v>
      </c>
      <c r="CE23" s="118">
        <f t="shared" si="22"/>
        <v>0.66666666666666663</v>
      </c>
      <c r="CF23" s="44">
        <v>20</v>
      </c>
      <c r="CG23" s="77" t="s">
        <v>172</v>
      </c>
      <c r="CH23" s="74">
        <v>63</v>
      </c>
      <c r="CI23" s="45">
        <v>87</v>
      </c>
      <c r="CJ23" s="45">
        <v>63</v>
      </c>
      <c r="CK23" s="45">
        <f t="shared" si="23"/>
        <v>213</v>
      </c>
      <c r="CL23" s="117">
        <f t="shared" si="24"/>
        <v>71</v>
      </c>
      <c r="CM23" s="44"/>
    </row>
    <row r="24" spans="1:91" s="45" customFormat="1" ht="15.75" x14ac:dyDescent="0.3">
      <c r="A24" s="44">
        <v>21</v>
      </c>
      <c r="B24" s="77" t="s">
        <v>173</v>
      </c>
      <c r="C24" s="44">
        <v>191</v>
      </c>
      <c r="D24" s="77">
        <v>76</v>
      </c>
      <c r="E24" s="141">
        <v>1</v>
      </c>
      <c r="F24" s="142">
        <v>21</v>
      </c>
      <c r="G24" s="77" t="s">
        <v>173</v>
      </c>
      <c r="H24" s="116"/>
      <c r="I24" s="45">
        <v>4</v>
      </c>
      <c r="J24" s="61"/>
      <c r="K24" s="45">
        <f t="shared" si="0"/>
        <v>4</v>
      </c>
      <c r="L24" s="117">
        <f t="shared" si="1"/>
        <v>4</v>
      </c>
      <c r="M24" s="44">
        <v>21</v>
      </c>
      <c r="N24" s="77" t="s">
        <v>173</v>
      </c>
      <c r="O24" s="116"/>
      <c r="P24" s="45">
        <v>0</v>
      </c>
      <c r="Q24" s="61"/>
      <c r="R24" s="77">
        <f t="shared" si="2"/>
        <v>0</v>
      </c>
      <c r="S24" s="118">
        <f t="shared" si="3"/>
        <v>0</v>
      </c>
      <c r="T24" s="44">
        <v>21</v>
      </c>
      <c r="U24" s="77" t="s">
        <v>173</v>
      </c>
      <c r="V24" s="116"/>
      <c r="W24" s="45">
        <v>0</v>
      </c>
      <c r="X24" s="61"/>
      <c r="Y24" s="77">
        <f t="shared" si="4"/>
        <v>0</v>
      </c>
      <c r="Z24" s="118">
        <f t="shared" si="5"/>
        <v>0</v>
      </c>
      <c r="AA24" s="44">
        <v>21</v>
      </c>
      <c r="AB24" s="77" t="s">
        <v>173</v>
      </c>
      <c r="AC24" s="116"/>
      <c r="AD24" s="45">
        <v>2</v>
      </c>
      <c r="AE24" s="61"/>
      <c r="AF24" s="45">
        <f t="shared" si="6"/>
        <v>2</v>
      </c>
      <c r="AG24" s="45">
        <f t="shared" si="7"/>
        <v>2</v>
      </c>
      <c r="AH24" s="117">
        <f t="shared" si="8"/>
        <v>2</v>
      </c>
      <c r="AI24" s="44">
        <v>21</v>
      </c>
      <c r="AJ24" s="77" t="s">
        <v>173</v>
      </c>
      <c r="AK24" s="116"/>
      <c r="AL24" s="45">
        <v>4</v>
      </c>
      <c r="AM24" s="61"/>
      <c r="AN24" s="77">
        <f t="shared" si="9"/>
        <v>4</v>
      </c>
      <c r="AO24" s="118">
        <f t="shared" si="10"/>
        <v>4</v>
      </c>
      <c r="AP24" s="44">
        <v>21</v>
      </c>
      <c r="AQ24" s="77" t="s">
        <v>173</v>
      </c>
      <c r="AR24" s="116"/>
      <c r="AS24" s="45">
        <v>0</v>
      </c>
      <c r="AT24" s="61"/>
      <c r="AU24" s="77">
        <f t="shared" si="11"/>
        <v>0</v>
      </c>
      <c r="AV24" s="118">
        <f t="shared" si="12"/>
        <v>0</v>
      </c>
      <c r="AW24" s="44">
        <v>21</v>
      </c>
      <c r="AX24" s="77" t="s">
        <v>173</v>
      </c>
      <c r="AY24" s="116"/>
      <c r="AZ24" s="45">
        <v>1</v>
      </c>
      <c r="BA24" s="61"/>
      <c r="BB24" s="77">
        <f t="shared" si="13"/>
        <v>1</v>
      </c>
      <c r="BC24" s="118">
        <f t="shared" si="14"/>
        <v>1</v>
      </c>
      <c r="BD24" s="44">
        <v>21</v>
      </c>
      <c r="BE24" s="77" t="s">
        <v>173</v>
      </c>
      <c r="BF24" s="116"/>
      <c r="BG24" s="45">
        <v>1</v>
      </c>
      <c r="BH24" s="61"/>
      <c r="BI24" s="77">
        <f t="shared" si="15"/>
        <v>1</v>
      </c>
      <c r="BJ24" s="118">
        <f t="shared" si="16"/>
        <v>1</v>
      </c>
      <c r="BK24" s="44">
        <v>21</v>
      </c>
      <c r="BL24" s="77" t="s">
        <v>173</v>
      </c>
      <c r="BM24" s="73"/>
      <c r="BN24" s="45">
        <v>3</v>
      </c>
      <c r="BO24" s="61"/>
      <c r="BP24" s="77">
        <f t="shared" si="17"/>
        <v>3</v>
      </c>
      <c r="BQ24" s="118">
        <f t="shared" si="18"/>
        <v>3</v>
      </c>
      <c r="BR24" s="44">
        <v>21</v>
      </c>
      <c r="BS24" s="77" t="s">
        <v>173</v>
      </c>
      <c r="BT24" s="116"/>
      <c r="BU24" s="45">
        <v>0</v>
      </c>
      <c r="BV24" s="61"/>
      <c r="BW24" s="77">
        <f t="shared" si="19"/>
        <v>0</v>
      </c>
      <c r="BX24" s="118">
        <f t="shared" si="20"/>
        <v>0</v>
      </c>
      <c r="BY24" s="44">
        <v>21</v>
      </c>
      <c r="BZ24" s="77" t="s">
        <v>173</v>
      </c>
      <c r="CA24" s="116"/>
      <c r="CB24" s="45">
        <v>0</v>
      </c>
      <c r="CC24" s="61"/>
      <c r="CD24" s="77">
        <f t="shared" si="21"/>
        <v>0</v>
      </c>
      <c r="CE24" s="118">
        <f t="shared" si="22"/>
        <v>0</v>
      </c>
      <c r="CF24" s="44">
        <v>21</v>
      </c>
      <c r="CG24" s="77" t="s">
        <v>173</v>
      </c>
      <c r="CH24" s="120"/>
      <c r="CI24" s="45">
        <v>75</v>
      </c>
      <c r="CJ24" s="61"/>
      <c r="CK24" s="45">
        <f t="shared" si="23"/>
        <v>75</v>
      </c>
      <c r="CL24" s="117">
        <f t="shared" si="24"/>
        <v>75</v>
      </c>
      <c r="CM24" s="44"/>
    </row>
    <row r="25" spans="1:91" s="45" customFormat="1" ht="15.75" x14ac:dyDescent="0.3">
      <c r="A25" s="44">
        <v>22</v>
      </c>
      <c r="B25" s="77" t="s">
        <v>174</v>
      </c>
      <c r="C25" s="44">
        <v>178</v>
      </c>
      <c r="D25" s="77">
        <v>72</v>
      </c>
      <c r="E25" s="141">
        <v>1</v>
      </c>
      <c r="F25" s="142">
        <v>22</v>
      </c>
      <c r="G25" s="77" t="s">
        <v>174</v>
      </c>
      <c r="H25" s="44">
        <v>2</v>
      </c>
      <c r="I25" s="73"/>
      <c r="J25" s="73"/>
      <c r="K25" s="77">
        <f t="shared" si="0"/>
        <v>2</v>
      </c>
      <c r="L25" s="118">
        <f t="shared" si="1"/>
        <v>2</v>
      </c>
      <c r="M25" s="44">
        <v>22</v>
      </c>
      <c r="N25" s="77" t="s">
        <v>174</v>
      </c>
      <c r="O25" s="44">
        <v>0</v>
      </c>
      <c r="P25" s="73"/>
      <c r="Q25" s="73"/>
      <c r="R25" s="77">
        <f t="shared" si="2"/>
        <v>0</v>
      </c>
      <c r="S25" s="118">
        <f t="shared" si="3"/>
        <v>0</v>
      </c>
      <c r="T25" s="44">
        <v>22</v>
      </c>
      <c r="U25" s="77" t="s">
        <v>174</v>
      </c>
      <c r="V25" s="44">
        <v>0</v>
      </c>
      <c r="W25" s="73"/>
      <c r="X25" s="73"/>
      <c r="Y25" s="77">
        <f t="shared" si="4"/>
        <v>0</v>
      </c>
      <c r="Z25" s="118">
        <f t="shared" si="5"/>
        <v>0</v>
      </c>
      <c r="AA25" s="44">
        <v>22</v>
      </c>
      <c r="AB25" s="77" t="s">
        <v>174</v>
      </c>
      <c r="AC25" s="44">
        <v>1</v>
      </c>
      <c r="AD25" s="73"/>
      <c r="AE25" s="73"/>
      <c r="AF25" s="77">
        <f t="shared" si="6"/>
        <v>1</v>
      </c>
      <c r="AG25" s="77">
        <f t="shared" si="7"/>
        <v>1</v>
      </c>
      <c r="AH25" s="118">
        <f t="shared" si="8"/>
        <v>1</v>
      </c>
      <c r="AI25" s="44">
        <v>22</v>
      </c>
      <c r="AJ25" s="77" t="s">
        <v>174</v>
      </c>
      <c r="AK25" s="44">
        <v>4</v>
      </c>
      <c r="AL25" s="73"/>
      <c r="AM25" s="73"/>
      <c r="AN25" s="77">
        <f t="shared" si="9"/>
        <v>4</v>
      </c>
      <c r="AO25" s="118">
        <f t="shared" si="10"/>
        <v>4</v>
      </c>
      <c r="AP25" s="44">
        <v>22</v>
      </c>
      <c r="AQ25" s="77" t="s">
        <v>174</v>
      </c>
      <c r="AR25" s="44">
        <v>1</v>
      </c>
      <c r="AS25" s="73"/>
      <c r="AT25" s="73"/>
      <c r="AU25" s="77">
        <f t="shared" si="11"/>
        <v>1</v>
      </c>
      <c r="AV25" s="118">
        <f t="shared" si="12"/>
        <v>1</v>
      </c>
      <c r="AW25" s="44">
        <v>22</v>
      </c>
      <c r="AX25" s="77" t="s">
        <v>174</v>
      </c>
      <c r="AY25" s="44">
        <v>2</v>
      </c>
      <c r="AZ25" s="73"/>
      <c r="BA25" s="73"/>
      <c r="BB25" s="77">
        <f t="shared" si="13"/>
        <v>2</v>
      </c>
      <c r="BC25" s="118">
        <f t="shared" si="14"/>
        <v>2</v>
      </c>
      <c r="BD25" s="44">
        <v>22</v>
      </c>
      <c r="BE25" s="77" t="s">
        <v>174</v>
      </c>
      <c r="BF25" s="44">
        <v>1</v>
      </c>
      <c r="BG25" s="73"/>
      <c r="BH25" s="73"/>
      <c r="BI25" s="77">
        <f t="shared" si="15"/>
        <v>1</v>
      </c>
      <c r="BJ25" s="118">
        <f t="shared" si="16"/>
        <v>1</v>
      </c>
      <c r="BK25" s="44">
        <v>22</v>
      </c>
      <c r="BL25" s="77" t="s">
        <v>174</v>
      </c>
      <c r="BM25" s="77">
        <v>1</v>
      </c>
      <c r="BN25" s="73"/>
      <c r="BO25" s="73"/>
      <c r="BP25" s="77">
        <f t="shared" si="17"/>
        <v>1</v>
      </c>
      <c r="BQ25" s="118">
        <f t="shared" si="18"/>
        <v>1</v>
      </c>
      <c r="BR25" s="44">
        <v>22</v>
      </c>
      <c r="BS25" s="77" t="s">
        <v>174</v>
      </c>
      <c r="BT25" s="44">
        <v>0</v>
      </c>
      <c r="BU25" s="73"/>
      <c r="BV25" s="73"/>
      <c r="BW25" s="77">
        <f t="shared" si="19"/>
        <v>0</v>
      </c>
      <c r="BX25" s="118">
        <f t="shared" si="20"/>
        <v>0</v>
      </c>
      <c r="BY25" s="44">
        <v>22</v>
      </c>
      <c r="BZ25" s="77" t="s">
        <v>174</v>
      </c>
      <c r="CA25" s="44">
        <v>0</v>
      </c>
      <c r="CB25" s="73"/>
      <c r="CC25" s="73"/>
      <c r="CD25" s="77">
        <f t="shared" si="21"/>
        <v>0</v>
      </c>
      <c r="CE25" s="118">
        <f t="shared" si="22"/>
        <v>0</v>
      </c>
      <c r="CF25" s="44">
        <v>22</v>
      </c>
      <c r="CG25" s="77" t="s">
        <v>174</v>
      </c>
      <c r="CH25" s="74">
        <v>0</v>
      </c>
      <c r="CI25" s="73"/>
      <c r="CJ25" s="73"/>
      <c r="CK25" s="77">
        <f t="shared" si="23"/>
        <v>0</v>
      </c>
      <c r="CL25" s="118">
        <f t="shared" si="24"/>
        <v>0</v>
      </c>
      <c r="CM25" s="44"/>
    </row>
    <row r="26" spans="1:91" s="45" customFormat="1" ht="15.75" x14ac:dyDescent="0.3">
      <c r="A26" s="44">
        <v>23</v>
      </c>
      <c r="B26" s="77" t="s">
        <v>175</v>
      </c>
      <c r="C26" s="44">
        <v>196</v>
      </c>
      <c r="D26" s="77">
        <v>92</v>
      </c>
      <c r="E26" s="141">
        <v>2</v>
      </c>
      <c r="F26" s="142">
        <v>23</v>
      </c>
      <c r="G26" s="77" t="s">
        <v>175</v>
      </c>
      <c r="H26" s="44">
        <v>9</v>
      </c>
      <c r="I26" s="45">
        <v>12</v>
      </c>
      <c r="J26" s="61"/>
      <c r="K26" s="45">
        <f t="shared" si="0"/>
        <v>21</v>
      </c>
      <c r="L26" s="117">
        <f t="shared" si="1"/>
        <v>10.5</v>
      </c>
      <c r="M26" s="44">
        <v>23</v>
      </c>
      <c r="N26" s="77" t="s">
        <v>175</v>
      </c>
      <c r="O26" s="44">
        <v>1</v>
      </c>
      <c r="P26" s="45">
        <v>1</v>
      </c>
      <c r="Q26" s="61"/>
      <c r="R26" s="77">
        <f t="shared" si="2"/>
        <v>2</v>
      </c>
      <c r="S26" s="118">
        <f t="shared" si="3"/>
        <v>1</v>
      </c>
      <c r="T26" s="44">
        <v>23</v>
      </c>
      <c r="U26" s="77" t="s">
        <v>175</v>
      </c>
      <c r="V26" s="44">
        <v>1</v>
      </c>
      <c r="W26" s="45">
        <v>0</v>
      </c>
      <c r="X26" s="61"/>
      <c r="Y26" s="77">
        <f t="shared" si="4"/>
        <v>1</v>
      </c>
      <c r="Z26" s="118">
        <f t="shared" si="5"/>
        <v>0.5</v>
      </c>
      <c r="AA26" s="44">
        <v>23</v>
      </c>
      <c r="AB26" s="77" t="s">
        <v>175</v>
      </c>
      <c r="AC26" s="44">
        <v>3</v>
      </c>
      <c r="AD26" s="45">
        <v>3</v>
      </c>
      <c r="AE26" s="61"/>
      <c r="AF26" s="45">
        <f t="shared" si="6"/>
        <v>6</v>
      </c>
      <c r="AG26" s="45">
        <f t="shared" si="7"/>
        <v>7</v>
      </c>
      <c r="AH26" s="117">
        <f t="shared" si="8"/>
        <v>3.5</v>
      </c>
      <c r="AI26" s="44">
        <v>23</v>
      </c>
      <c r="AJ26" s="77" t="s">
        <v>175</v>
      </c>
      <c r="AK26" s="44">
        <v>0</v>
      </c>
      <c r="AL26" s="45">
        <v>1</v>
      </c>
      <c r="AM26" s="61"/>
      <c r="AN26" s="77">
        <f t="shared" si="9"/>
        <v>1</v>
      </c>
      <c r="AO26" s="118">
        <f t="shared" si="10"/>
        <v>0.5</v>
      </c>
      <c r="AP26" s="44">
        <v>23</v>
      </c>
      <c r="AQ26" s="77" t="s">
        <v>175</v>
      </c>
      <c r="AR26" s="44">
        <v>0</v>
      </c>
      <c r="AS26" s="45">
        <v>0</v>
      </c>
      <c r="AT26" s="61"/>
      <c r="AU26" s="77">
        <f t="shared" si="11"/>
        <v>0</v>
      </c>
      <c r="AV26" s="118">
        <f t="shared" si="12"/>
        <v>0</v>
      </c>
      <c r="AW26" s="44">
        <v>23</v>
      </c>
      <c r="AX26" s="77" t="s">
        <v>175</v>
      </c>
      <c r="AY26" s="44">
        <v>0</v>
      </c>
      <c r="AZ26" s="45">
        <v>0</v>
      </c>
      <c r="BA26" s="61"/>
      <c r="BB26" s="77">
        <f t="shared" si="13"/>
        <v>0</v>
      </c>
      <c r="BC26" s="118">
        <f t="shared" si="14"/>
        <v>0</v>
      </c>
      <c r="BD26" s="44">
        <v>23</v>
      </c>
      <c r="BE26" s="77" t="s">
        <v>175</v>
      </c>
      <c r="BF26" s="44">
        <v>3</v>
      </c>
      <c r="BG26" s="45">
        <v>2</v>
      </c>
      <c r="BH26" s="61"/>
      <c r="BI26" s="77">
        <f t="shared" si="15"/>
        <v>5</v>
      </c>
      <c r="BJ26" s="118">
        <f t="shared" si="16"/>
        <v>2.5</v>
      </c>
      <c r="BK26" s="44">
        <v>23</v>
      </c>
      <c r="BL26" s="77" t="s">
        <v>175</v>
      </c>
      <c r="BM26" s="77">
        <v>5</v>
      </c>
      <c r="BN26" s="45">
        <v>10</v>
      </c>
      <c r="BO26" s="61"/>
      <c r="BP26" s="77">
        <f t="shared" si="17"/>
        <v>15</v>
      </c>
      <c r="BQ26" s="118">
        <f t="shared" si="18"/>
        <v>7.5</v>
      </c>
      <c r="BR26" s="44">
        <v>23</v>
      </c>
      <c r="BS26" s="77" t="s">
        <v>175</v>
      </c>
      <c r="BT26" s="44">
        <v>0</v>
      </c>
      <c r="BU26" s="45">
        <v>1</v>
      </c>
      <c r="BV26" s="61"/>
      <c r="BW26" s="77">
        <f t="shared" si="19"/>
        <v>1</v>
      </c>
      <c r="BX26" s="118">
        <f t="shared" si="20"/>
        <v>0.5</v>
      </c>
      <c r="BY26" s="44">
        <v>23</v>
      </c>
      <c r="BZ26" s="77" t="s">
        <v>175</v>
      </c>
      <c r="CA26" s="44">
        <v>1</v>
      </c>
      <c r="CB26" s="45">
        <v>2</v>
      </c>
      <c r="CC26" s="61"/>
      <c r="CD26" s="77">
        <f t="shared" si="21"/>
        <v>3</v>
      </c>
      <c r="CE26" s="118">
        <f t="shared" si="22"/>
        <v>1.5</v>
      </c>
      <c r="CF26" s="44">
        <v>23</v>
      </c>
      <c r="CG26" s="77" t="s">
        <v>175</v>
      </c>
      <c r="CH26" s="74">
        <v>44</v>
      </c>
      <c r="CI26" s="45">
        <v>75</v>
      </c>
      <c r="CJ26" s="61"/>
      <c r="CK26" s="45">
        <f t="shared" si="23"/>
        <v>119</v>
      </c>
      <c r="CL26" s="117">
        <f t="shared" si="24"/>
        <v>59.5</v>
      </c>
      <c r="CM26" s="44"/>
    </row>
    <row r="27" spans="1:91" s="45" customFormat="1" ht="15.75" x14ac:dyDescent="0.3">
      <c r="A27" s="44">
        <v>24</v>
      </c>
      <c r="B27" s="77" t="s">
        <v>176</v>
      </c>
      <c r="C27" s="44">
        <v>190</v>
      </c>
      <c r="D27" s="77">
        <v>82</v>
      </c>
      <c r="E27" s="141">
        <v>3</v>
      </c>
      <c r="F27" s="142">
        <v>24</v>
      </c>
      <c r="G27" s="77" t="s">
        <v>176</v>
      </c>
      <c r="H27" s="44">
        <v>12</v>
      </c>
      <c r="I27" s="45">
        <v>10</v>
      </c>
      <c r="J27" s="45">
        <v>15</v>
      </c>
      <c r="K27" s="45">
        <f t="shared" si="0"/>
        <v>37</v>
      </c>
      <c r="L27" s="117">
        <f t="shared" si="1"/>
        <v>12.333333333333334</v>
      </c>
      <c r="M27" s="44">
        <v>24</v>
      </c>
      <c r="N27" s="77" t="s">
        <v>176</v>
      </c>
      <c r="O27" s="44">
        <v>0</v>
      </c>
      <c r="P27" s="45">
        <v>0</v>
      </c>
      <c r="Q27" s="45">
        <v>0</v>
      </c>
      <c r="R27" s="77">
        <f t="shared" si="2"/>
        <v>0</v>
      </c>
      <c r="S27" s="118">
        <f t="shared" si="3"/>
        <v>0</v>
      </c>
      <c r="T27" s="44">
        <v>24</v>
      </c>
      <c r="U27" s="77" t="s">
        <v>176</v>
      </c>
      <c r="V27" s="44">
        <v>1</v>
      </c>
      <c r="W27" s="45">
        <v>0</v>
      </c>
      <c r="X27" s="45">
        <v>0</v>
      </c>
      <c r="Y27" s="77">
        <f t="shared" si="4"/>
        <v>1</v>
      </c>
      <c r="Z27" s="118">
        <f t="shared" si="5"/>
        <v>0.33333333333333331</v>
      </c>
      <c r="AA27" s="44">
        <v>24</v>
      </c>
      <c r="AB27" s="77" t="s">
        <v>176</v>
      </c>
      <c r="AC27" s="44">
        <v>4</v>
      </c>
      <c r="AD27" s="45">
        <v>0</v>
      </c>
      <c r="AE27" s="45">
        <v>5</v>
      </c>
      <c r="AF27" s="45">
        <f t="shared" si="6"/>
        <v>9</v>
      </c>
      <c r="AG27" s="45">
        <f t="shared" si="7"/>
        <v>10</v>
      </c>
      <c r="AH27" s="117">
        <f t="shared" si="8"/>
        <v>3.3333333333333335</v>
      </c>
      <c r="AI27" s="44">
        <v>24</v>
      </c>
      <c r="AJ27" s="77" t="s">
        <v>176</v>
      </c>
      <c r="AK27" s="44">
        <v>0</v>
      </c>
      <c r="AL27" s="45">
        <v>1</v>
      </c>
      <c r="AM27" s="45">
        <v>0</v>
      </c>
      <c r="AN27" s="77">
        <f t="shared" si="9"/>
        <v>1</v>
      </c>
      <c r="AO27" s="118">
        <f t="shared" si="10"/>
        <v>0.33333333333333331</v>
      </c>
      <c r="AP27" s="44">
        <v>24</v>
      </c>
      <c r="AQ27" s="77" t="s">
        <v>176</v>
      </c>
      <c r="AR27" s="44">
        <v>0</v>
      </c>
      <c r="AS27" s="45">
        <v>0</v>
      </c>
      <c r="AT27" s="45">
        <v>0</v>
      </c>
      <c r="AU27" s="77">
        <f t="shared" si="11"/>
        <v>0</v>
      </c>
      <c r="AV27" s="118">
        <f t="shared" si="12"/>
        <v>0</v>
      </c>
      <c r="AW27" s="44">
        <v>24</v>
      </c>
      <c r="AX27" s="77" t="s">
        <v>176</v>
      </c>
      <c r="AY27" s="44">
        <v>1</v>
      </c>
      <c r="AZ27" s="45">
        <v>1</v>
      </c>
      <c r="BA27" s="45">
        <v>1</v>
      </c>
      <c r="BB27" s="77">
        <f t="shared" si="13"/>
        <v>3</v>
      </c>
      <c r="BC27" s="118">
        <f t="shared" si="14"/>
        <v>1</v>
      </c>
      <c r="BD27" s="44">
        <v>24</v>
      </c>
      <c r="BE27" s="77" t="s">
        <v>176</v>
      </c>
      <c r="BF27" s="44">
        <v>2</v>
      </c>
      <c r="BG27" s="45">
        <v>5</v>
      </c>
      <c r="BH27" s="45">
        <v>1</v>
      </c>
      <c r="BI27" s="77">
        <f t="shared" si="15"/>
        <v>8</v>
      </c>
      <c r="BJ27" s="118">
        <f t="shared" si="16"/>
        <v>2.6666666666666665</v>
      </c>
      <c r="BK27" s="44">
        <v>24</v>
      </c>
      <c r="BL27" s="77" t="s">
        <v>176</v>
      </c>
      <c r="BM27" s="77">
        <v>10</v>
      </c>
      <c r="BN27" s="45">
        <v>5</v>
      </c>
      <c r="BO27" s="45">
        <v>13</v>
      </c>
      <c r="BP27" s="77">
        <f t="shared" si="17"/>
        <v>28</v>
      </c>
      <c r="BQ27" s="118">
        <f t="shared" si="18"/>
        <v>9.3333333333333339</v>
      </c>
      <c r="BR27" s="44">
        <v>24</v>
      </c>
      <c r="BS27" s="77" t="s">
        <v>176</v>
      </c>
      <c r="BT27" s="44">
        <v>0</v>
      </c>
      <c r="BU27" s="45">
        <v>0</v>
      </c>
      <c r="BV27" s="45">
        <v>2</v>
      </c>
      <c r="BW27" s="77">
        <f t="shared" si="19"/>
        <v>2</v>
      </c>
      <c r="BX27" s="118">
        <f t="shared" si="20"/>
        <v>0.66666666666666663</v>
      </c>
      <c r="BY27" s="44">
        <v>24</v>
      </c>
      <c r="BZ27" s="77" t="s">
        <v>176</v>
      </c>
      <c r="CA27" s="44">
        <v>1</v>
      </c>
      <c r="CB27" s="45">
        <v>0</v>
      </c>
      <c r="CC27" s="45">
        <v>0</v>
      </c>
      <c r="CD27" s="77">
        <f t="shared" si="21"/>
        <v>1</v>
      </c>
      <c r="CE27" s="118">
        <f t="shared" si="22"/>
        <v>0.33333333333333331</v>
      </c>
      <c r="CF27" s="44">
        <v>24</v>
      </c>
      <c r="CG27" s="77" t="s">
        <v>176</v>
      </c>
      <c r="CH27" s="74">
        <v>75</v>
      </c>
      <c r="CI27" s="45">
        <v>80</v>
      </c>
      <c r="CJ27" s="45">
        <v>93</v>
      </c>
      <c r="CK27" s="45">
        <f t="shared" si="23"/>
        <v>248</v>
      </c>
      <c r="CL27" s="117">
        <f t="shared" si="24"/>
        <v>82.666666666666671</v>
      </c>
      <c r="CM27" s="44"/>
    </row>
    <row r="28" spans="1:91" s="45" customFormat="1" ht="15.75" x14ac:dyDescent="0.3">
      <c r="A28" s="44">
        <v>25</v>
      </c>
      <c r="B28" s="77" t="s">
        <v>177</v>
      </c>
      <c r="C28" s="44">
        <v>188</v>
      </c>
      <c r="D28" s="77">
        <v>87</v>
      </c>
      <c r="E28" s="141">
        <v>1</v>
      </c>
      <c r="F28" s="142">
        <v>25</v>
      </c>
      <c r="G28" s="77" t="s">
        <v>177</v>
      </c>
      <c r="H28" s="116"/>
      <c r="I28" s="45">
        <v>17</v>
      </c>
      <c r="J28" s="61"/>
      <c r="K28" s="45">
        <f t="shared" si="0"/>
        <v>17</v>
      </c>
      <c r="L28" s="117">
        <f t="shared" si="1"/>
        <v>17</v>
      </c>
      <c r="M28" s="44">
        <v>25</v>
      </c>
      <c r="N28" s="77" t="s">
        <v>177</v>
      </c>
      <c r="O28" s="116"/>
      <c r="P28" s="45">
        <v>2</v>
      </c>
      <c r="Q28" s="61"/>
      <c r="R28" s="77">
        <f t="shared" si="2"/>
        <v>2</v>
      </c>
      <c r="S28" s="118">
        <f t="shared" si="3"/>
        <v>2</v>
      </c>
      <c r="T28" s="44">
        <v>25</v>
      </c>
      <c r="U28" s="77" t="s">
        <v>177</v>
      </c>
      <c r="V28" s="116"/>
      <c r="W28" s="45">
        <v>0</v>
      </c>
      <c r="X28" s="61"/>
      <c r="Y28" s="77">
        <f t="shared" si="4"/>
        <v>0</v>
      </c>
      <c r="Z28" s="118">
        <f t="shared" si="5"/>
        <v>0</v>
      </c>
      <c r="AA28" s="44">
        <v>25</v>
      </c>
      <c r="AB28" s="77" t="s">
        <v>177</v>
      </c>
      <c r="AC28" s="116"/>
      <c r="AD28" s="45">
        <v>6</v>
      </c>
      <c r="AE28" s="61"/>
      <c r="AF28" s="45">
        <f t="shared" si="6"/>
        <v>6</v>
      </c>
      <c r="AG28" s="45">
        <f t="shared" si="7"/>
        <v>6</v>
      </c>
      <c r="AH28" s="117">
        <f t="shared" si="8"/>
        <v>6</v>
      </c>
      <c r="AI28" s="44">
        <v>25</v>
      </c>
      <c r="AJ28" s="77" t="s">
        <v>177</v>
      </c>
      <c r="AK28" s="116"/>
      <c r="AL28" s="45">
        <v>1</v>
      </c>
      <c r="AM28" s="61"/>
      <c r="AN28" s="77">
        <f t="shared" si="9"/>
        <v>1</v>
      </c>
      <c r="AO28" s="118">
        <f t="shared" si="10"/>
        <v>1</v>
      </c>
      <c r="AP28" s="44">
        <v>25</v>
      </c>
      <c r="AQ28" s="77" t="s">
        <v>177</v>
      </c>
      <c r="AR28" s="116"/>
      <c r="AS28" s="45">
        <v>1</v>
      </c>
      <c r="AT28" s="61"/>
      <c r="AU28" s="77">
        <f t="shared" si="11"/>
        <v>1</v>
      </c>
      <c r="AV28" s="118">
        <f t="shared" si="12"/>
        <v>1</v>
      </c>
      <c r="AW28" s="44">
        <v>25</v>
      </c>
      <c r="AX28" s="77" t="s">
        <v>177</v>
      </c>
      <c r="AY28" s="116"/>
      <c r="AZ28" s="45">
        <v>0</v>
      </c>
      <c r="BA28" s="61"/>
      <c r="BB28" s="77">
        <f t="shared" si="13"/>
        <v>0</v>
      </c>
      <c r="BC28" s="118">
        <f t="shared" si="14"/>
        <v>0</v>
      </c>
      <c r="BD28" s="44">
        <v>25</v>
      </c>
      <c r="BE28" s="77" t="s">
        <v>177</v>
      </c>
      <c r="BF28" s="116"/>
      <c r="BG28" s="45">
        <v>7</v>
      </c>
      <c r="BH28" s="61"/>
      <c r="BI28" s="77">
        <f t="shared" si="15"/>
        <v>7</v>
      </c>
      <c r="BJ28" s="118">
        <f t="shared" si="16"/>
        <v>7</v>
      </c>
      <c r="BK28" s="44">
        <v>25</v>
      </c>
      <c r="BL28" s="77" t="s">
        <v>177</v>
      </c>
      <c r="BM28" s="73"/>
      <c r="BN28" s="45">
        <v>10</v>
      </c>
      <c r="BO28" s="61"/>
      <c r="BP28" s="77">
        <f t="shared" si="17"/>
        <v>10</v>
      </c>
      <c r="BQ28" s="118">
        <f t="shared" si="18"/>
        <v>10</v>
      </c>
      <c r="BR28" s="44">
        <v>25</v>
      </c>
      <c r="BS28" s="77" t="s">
        <v>177</v>
      </c>
      <c r="BT28" s="116"/>
      <c r="BU28" s="45">
        <v>5</v>
      </c>
      <c r="BV28" s="61"/>
      <c r="BW28" s="77">
        <f t="shared" si="19"/>
        <v>5</v>
      </c>
      <c r="BX28" s="118">
        <f t="shared" si="20"/>
        <v>5</v>
      </c>
      <c r="BY28" s="44">
        <v>25</v>
      </c>
      <c r="BZ28" s="77" t="s">
        <v>177</v>
      </c>
      <c r="CA28" s="116"/>
      <c r="CB28" s="45">
        <v>2</v>
      </c>
      <c r="CC28" s="61"/>
      <c r="CD28" s="77">
        <f t="shared" si="21"/>
        <v>2</v>
      </c>
      <c r="CE28" s="118">
        <f t="shared" si="22"/>
        <v>2</v>
      </c>
      <c r="CF28" s="44">
        <v>25</v>
      </c>
      <c r="CG28" s="77" t="s">
        <v>177</v>
      </c>
      <c r="CH28" s="120"/>
      <c r="CI28" s="45">
        <v>82</v>
      </c>
      <c r="CJ28" s="61"/>
      <c r="CK28" s="45">
        <f t="shared" si="23"/>
        <v>82</v>
      </c>
      <c r="CL28" s="117">
        <f t="shared" si="24"/>
        <v>82</v>
      </c>
      <c r="CM28" s="44"/>
    </row>
    <row r="29" spans="1:91" s="45" customFormat="1" ht="15.75" x14ac:dyDescent="0.3">
      <c r="A29" s="44">
        <v>26</v>
      </c>
      <c r="B29" s="77" t="s">
        <v>178</v>
      </c>
      <c r="C29" s="44">
        <v>184</v>
      </c>
      <c r="D29" s="77">
        <v>75</v>
      </c>
      <c r="E29" s="141">
        <v>3</v>
      </c>
      <c r="F29" s="142">
        <v>26</v>
      </c>
      <c r="G29" s="77" t="s">
        <v>178</v>
      </c>
      <c r="H29" s="44">
        <v>12</v>
      </c>
      <c r="I29" s="77">
        <v>13</v>
      </c>
      <c r="J29" s="77">
        <v>7</v>
      </c>
      <c r="K29" s="45">
        <f t="shared" si="0"/>
        <v>32</v>
      </c>
      <c r="L29" s="117">
        <f t="shared" si="1"/>
        <v>10.666666666666666</v>
      </c>
      <c r="M29" s="44">
        <v>26</v>
      </c>
      <c r="N29" s="77" t="s">
        <v>178</v>
      </c>
      <c r="O29" s="44">
        <v>1</v>
      </c>
      <c r="P29" s="77">
        <v>1</v>
      </c>
      <c r="Q29" s="77">
        <v>0</v>
      </c>
      <c r="R29" s="77">
        <f t="shared" si="2"/>
        <v>2</v>
      </c>
      <c r="S29" s="118">
        <f t="shared" si="3"/>
        <v>0.66666666666666663</v>
      </c>
      <c r="T29" s="44">
        <v>26</v>
      </c>
      <c r="U29" s="77" t="s">
        <v>178</v>
      </c>
      <c r="V29" s="44">
        <v>0</v>
      </c>
      <c r="W29" s="77">
        <v>0</v>
      </c>
      <c r="X29" s="77">
        <v>0</v>
      </c>
      <c r="Y29" s="77">
        <f t="shared" si="4"/>
        <v>0</v>
      </c>
      <c r="Z29" s="118">
        <f t="shared" si="5"/>
        <v>0</v>
      </c>
      <c r="AA29" s="44">
        <v>26</v>
      </c>
      <c r="AB29" s="77" t="s">
        <v>178</v>
      </c>
      <c r="AC29" s="44">
        <v>3</v>
      </c>
      <c r="AD29" s="77">
        <v>2</v>
      </c>
      <c r="AE29" s="77">
        <v>2</v>
      </c>
      <c r="AF29" s="45">
        <f t="shared" si="6"/>
        <v>7</v>
      </c>
      <c r="AG29" s="45">
        <f t="shared" si="7"/>
        <v>7</v>
      </c>
      <c r="AH29" s="117">
        <f t="shared" si="8"/>
        <v>2.3333333333333335</v>
      </c>
      <c r="AI29" s="44">
        <v>26</v>
      </c>
      <c r="AJ29" s="77" t="s">
        <v>178</v>
      </c>
      <c r="AK29" s="44">
        <v>4</v>
      </c>
      <c r="AL29" s="77">
        <v>0</v>
      </c>
      <c r="AM29" s="77">
        <v>0</v>
      </c>
      <c r="AN29" s="77">
        <f t="shared" si="9"/>
        <v>4</v>
      </c>
      <c r="AO29" s="118">
        <f t="shared" si="10"/>
        <v>1.3333333333333333</v>
      </c>
      <c r="AP29" s="44">
        <v>26</v>
      </c>
      <c r="AQ29" s="77" t="s">
        <v>178</v>
      </c>
      <c r="AR29" s="44">
        <v>0</v>
      </c>
      <c r="AS29" s="77">
        <v>2</v>
      </c>
      <c r="AT29" s="77">
        <v>1</v>
      </c>
      <c r="AU29" s="77">
        <f t="shared" si="11"/>
        <v>3</v>
      </c>
      <c r="AV29" s="118">
        <f t="shared" si="12"/>
        <v>1</v>
      </c>
      <c r="AW29" s="44">
        <v>26</v>
      </c>
      <c r="AX29" s="77" t="s">
        <v>178</v>
      </c>
      <c r="AY29" s="44">
        <v>2</v>
      </c>
      <c r="AZ29" s="77">
        <v>2</v>
      </c>
      <c r="BA29" s="77">
        <v>1</v>
      </c>
      <c r="BB29" s="77">
        <f t="shared" si="13"/>
        <v>5</v>
      </c>
      <c r="BC29" s="118">
        <f t="shared" si="14"/>
        <v>1.6666666666666667</v>
      </c>
      <c r="BD29" s="44">
        <v>26</v>
      </c>
      <c r="BE29" s="77" t="s">
        <v>178</v>
      </c>
      <c r="BF29" s="44">
        <v>4</v>
      </c>
      <c r="BG29" s="77">
        <v>5</v>
      </c>
      <c r="BH29" s="77">
        <v>3</v>
      </c>
      <c r="BI29" s="77">
        <f t="shared" si="15"/>
        <v>12</v>
      </c>
      <c r="BJ29" s="118">
        <f t="shared" si="16"/>
        <v>4</v>
      </c>
      <c r="BK29" s="44">
        <v>26</v>
      </c>
      <c r="BL29" s="77" t="s">
        <v>178</v>
      </c>
      <c r="BM29" s="77">
        <v>8</v>
      </c>
      <c r="BN29" s="77">
        <v>8</v>
      </c>
      <c r="BO29" s="77">
        <v>4</v>
      </c>
      <c r="BP29" s="77">
        <f t="shared" si="17"/>
        <v>20</v>
      </c>
      <c r="BQ29" s="118">
        <f t="shared" si="18"/>
        <v>6.666666666666667</v>
      </c>
      <c r="BR29" s="44">
        <v>26</v>
      </c>
      <c r="BS29" s="77" t="s">
        <v>178</v>
      </c>
      <c r="BT29" s="44">
        <v>3</v>
      </c>
      <c r="BU29" s="77">
        <v>5</v>
      </c>
      <c r="BV29" s="77">
        <v>1</v>
      </c>
      <c r="BW29" s="77">
        <f t="shared" si="19"/>
        <v>9</v>
      </c>
      <c r="BX29" s="118">
        <f t="shared" si="20"/>
        <v>3</v>
      </c>
      <c r="BY29" s="44">
        <v>26</v>
      </c>
      <c r="BZ29" s="77" t="s">
        <v>178</v>
      </c>
      <c r="CA29" s="44">
        <v>0</v>
      </c>
      <c r="CB29" s="77">
        <v>2</v>
      </c>
      <c r="CC29" s="77">
        <v>1</v>
      </c>
      <c r="CD29" s="77">
        <f t="shared" si="21"/>
        <v>3</v>
      </c>
      <c r="CE29" s="118">
        <f t="shared" si="22"/>
        <v>1</v>
      </c>
      <c r="CF29" s="44">
        <v>26</v>
      </c>
      <c r="CG29" s="77" t="s">
        <v>178</v>
      </c>
      <c r="CH29" s="74">
        <v>67</v>
      </c>
      <c r="CI29" s="77">
        <v>69</v>
      </c>
      <c r="CJ29" s="77">
        <v>86</v>
      </c>
      <c r="CK29" s="45">
        <f t="shared" si="23"/>
        <v>222</v>
      </c>
      <c r="CL29" s="117">
        <f t="shared" si="24"/>
        <v>74</v>
      </c>
      <c r="CM29" s="44"/>
    </row>
    <row r="30" spans="1:91" s="45" customFormat="1" ht="15.75" x14ac:dyDescent="0.3">
      <c r="A30" s="44">
        <v>27</v>
      </c>
      <c r="B30" s="77" t="s">
        <v>179</v>
      </c>
      <c r="C30" s="44">
        <v>186</v>
      </c>
      <c r="D30" s="77">
        <v>80</v>
      </c>
      <c r="E30" s="141">
        <v>3</v>
      </c>
      <c r="F30" s="142">
        <v>27</v>
      </c>
      <c r="G30" s="77" t="s">
        <v>179</v>
      </c>
      <c r="H30" s="44">
        <v>7</v>
      </c>
      <c r="I30" s="77">
        <v>17</v>
      </c>
      <c r="J30" s="77">
        <v>12</v>
      </c>
      <c r="K30" s="45">
        <f t="shared" si="0"/>
        <v>36</v>
      </c>
      <c r="L30" s="117">
        <f t="shared" si="1"/>
        <v>12</v>
      </c>
      <c r="M30" s="44">
        <v>27</v>
      </c>
      <c r="N30" s="77" t="s">
        <v>179</v>
      </c>
      <c r="O30" s="44">
        <v>0</v>
      </c>
      <c r="P30" s="77">
        <v>0</v>
      </c>
      <c r="Q30" s="77">
        <v>0</v>
      </c>
      <c r="R30" s="77">
        <f t="shared" si="2"/>
        <v>0</v>
      </c>
      <c r="S30" s="118">
        <f t="shared" si="3"/>
        <v>0</v>
      </c>
      <c r="T30" s="44">
        <v>27</v>
      </c>
      <c r="U30" s="77" t="s">
        <v>179</v>
      </c>
      <c r="V30" s="44">
        <v>0</v>
      </c>
      <c r="W30" s="77">
        <v>1</v>
      </c>
      <c r="X30" s="77">
        <v>0</v>
      </c>
      <c r="Y30" s="77">
        <f t="shared" si="4"/>
        <v>1</v>
      </c>
      <c r="Z30" s="118">
        <f t="shared" si="5"/>
        <v>0.33333333333333331</v>
      </c>
      <c r="AA30" s="44">
        <v>27</v>
      </c>
      <c r="AB30" s="77" t="s">
        <v>179</v>
      </c>
      <c r="AC30" s="44">
        <v>2</v>
      </c>
      <c r="AD30" s="77">
        <v>4</v>
      </c>
      <c r="AE30" s="77">
        <v>3</v>
      </c>
      <c r="AF30" s="45">
        <f t="shared" si="6"/>
        <v>9</v>
      </c>
      <c r="AG30" s="45">
        <f t="shared" si="7"/>
        <v>10</v>
      </c>
      <c r="AH30" s="117">
        <f t="shared" si="8"/>
        <v>3.3333333333333335</v>
      </c>
      <c r="AI30" s="44">
        <v>27</v>
      </c>
      <c r="AJ30" s="77" t="s">
        <v>179</v>
      </c>
      <c r="AK30" s="44">
        <v>2</v>
      </c>
      <c r="AL30" s="77">
        <v>2</v>
      </c>
      <c r="AM30" s="77">
        <v>0</v>
      </c>
      <c r="AN30" s="77">
        <f t="shared" si="9"/>
        <v>4</v>
      </c>
      <c r="AO30" s="118">
        <f t="shared" si="10"/>
        <v>1.3333333333333333</v>
      </c>
      <c r="AP30" s="44">
        <v>27</v>
      </c>
      <c r="AQ30" s="77" t="s">
        <v>179</v>
      </c>
      <c r="AR30" s="44">
        <v>0</v>
      </c>
      <c r="AS30" s="77">
        <v>1</v>
      </c>
      <c r="AT30" s="77">
        <v>2</v>
      </c>
      <c r="AU30" s="77">
        <f t="shared" si="11"/>
        <v>3</v>
      </c>
      <c r="AV30" s="118">
        <f t="shared" si="12"/>
        <v>1</v>
      </c>
      <c r="AW30" s="44">
        <v>27</v>
      </c>
      <c r="AX30" s="77" t="s">
        <v>179</v>
      </c>
      <c r="AY30" s="44">
        <v>0</v>
      </c>
      <c r="AZ30" s="77">
        <v>1</v>
      </c>
      <c r="BA30" s="77">
        <v>1</v>
      </c>
      <c r="BB30" s="77">
        <f t="shared" si="13"/>
        <v>2</v>
      </c>
      <c r="BC30" s="118">
        <f t="shared" si="14"/>
        <v>0.66666666666666663</v>
      </c>
      <c r="BD30" s="44">
        <v>27</v>
      </c>
      <c r="BE30" s="77" t="s">
        <v>179</v>
      </c>
      <c r="BF30" s="44">
        <v>2</v>
      </c>
      <c r="BG30" s="77">
        <v>4</v>
      </c>
      <c r="BH30" s="77">
        <v>5</v>
      </c>
      <c r="BI30" s="77">
        <f t="shared" si="15"/>
        <v>11</v>
      </c>
      <c r="BJ30" s="118">
        <f t="shared" si="16"/>
        <v>3.6666666666666665</v>
      </c>
      <c r="BK30" s="44">
        <v>27</v>
      </c>
      <c r="BL30" s="77" t="s">
        <v>179</v>
      </c>
      <c r="BM30" s="77">
        <v>5</v>
      </c>
      <c r="BN30" s="77">
        <v>13</v>
      </c>
      <c r="BO30" s="77">
        <v>7</v>
      </c>
      <c r="BP30" s="77">
        <f t="shared" si="17"/>
        <v>25</v>
      </c>
      <c r="BQ30" s="118">
        <f t="shared" si="18"/>
        <v>8.3333333333333339</v>
      </c>
      <c r="BR30" s="44">
        <v>27</v>
      </c>
      <c r="BS30" s="77" t="s">
        <v>179</v>
      </c>
      <c r="BT30" s="44">
        <v>0</v>
      </c>
      <c r="BU30" s="77">
        <v>3</v>
      </c>
      <c r="BV30" s="77">
        <v>1</v>
      </c>
      <c r="BW30" s="77">
        <f t="shared" si="19"/>
        <v>4</v>
      </c>
      <c r="BX30" s="118">
        <f t="shared" si="20"/>
        <v>1.3333333333333333</v>
      </c>
      <c r="BY30" s="44">
        <v>27</v>
      </c>
      <c r="BZ30" s="77" t="s">
        <v>179</v>
      </c>
      <c r="CA30" s="44">
        <v>0</v>
      </c>
      <c r="CB30" s="77">
        <v>0</v>
      </c>
      <c r="CC30" s="77">
        <v>0</v>
      </c>
      <c r="CD30" s="77">
        <f t="shared" si="21"/>
        <v>0</v>
      </c>
      <c r="CE30" s="118">
        <f t="shared" si="22"/>
        <v>0</v>
      </c>
      <c r="CF30" s="44">
        <v>27</v>
      </c>
      <c r="CG30" s="77" t="s">
        <v>179</v>
      </c>
      <c r="CH30" s="74">
        <v>86</v>
      </c>
      <c r="CI30" s="77">
        <v>76</v>
      </c>
      <c r="CJ30" s="77">
        <v>58</v>
      </c>
      <c r="CK30" s="45">
        <f t="shared" si="23"/>
        <v>220</v>
      </c>
      <c r="CL30" s="117">
        <f t="shared" si="24"/>
        <v>73.333333333333329</v>
      </c>
      <c r="CM30" s="44"/>
    </row>
    <row r="31" spans="1:91" s="45" customFormat="1" ht="15.75" x14ac:dyDescent="0.3">
      <c r="A31" s="44">
        <v>29</v>
      </c>
      <c r="B31" s="77" t="s">
        <v>180</v>
      </c>
      <c r="C31" s="44">
        <v>185</v>
      </c>
      <c r="D31" s="77">
        <v>73</v>
      </c>
      <c r="E31" s="141">
        <v>3</v>
      </c>
      <c r="F31" s="142">
        <v>29</v>
      </c>
      <c r="G31" s="77" t="s">
        <v>180</v>
      </c>
      <c r="H31" s="44">
        <v>7</v>
      </c>
      <c r="I31" s="77">
        <v>12</v>
      </c>
      <c r="J31" s="77">
        <v>8</v>
      </c>
      <c r="K31" s="45">
        <f t="shared" si="0"/>
        <v>27</v>
      </c>
      <c r="L31" s="117">
        <f t="shared" si="1"/>
        <v>9</v>
      </c>
      <c r="M31" s="44">
        <v>29</v>
      </c>
      <c r="N31" s="77" t="s">
        <v>180</v>
      </c>
      <c r="O31" s="44">
        <v>0</v>
      </c>
      <c r="P31" s="77">
        <v>1</v>
      </c>
      <c r="Q31" s="77">
        <v>1</v>
      </c>
      <c r="R31" s="77">
        <f t="shared" si="2"/>
        <v>2</v>
      </c>
      <c r="S31" s="118">
        <f t="shared" si="3"/>
        <v>0.66666666666666663</v>
      </c>
      <c r="T31" s="44">
        <v>29</v>
      </c>
      <c r="U31" s="77" t="s">
        <v>180</v>
      </c>
      <c r="V31" s="44">
        <v>0</v>
      </c>
      <c r="W31" s="77">
        <v>0</v>
      </c>
      <c r="X31" s="77">
        <v>0</v>
      </c>
      <c r="Y31" s="77">
        <f t="shared" si="4"/>
        <v>0</v>
      </c>
      <c r="Z31" s="118">
        <f t="shared" si="5"/>
        <v>0</v>
      </c>
      <c r="AA31" s="44">
        <v>29</v>
      </c>
      <c r="AB31" s="77" t="s">
        <v>180</v>
      </c>
      <c r="AC31" s="44">
        <v>2</v>
      </c>
      <c r="AD31" s="77">
        <v>1</v>
      </c>
      <c r="AE31" s="77">
        <v>5</v>
      </c>
      <c r="AF31" s="45">
        <f t="shared" si="6"/>
        <v>8</v>
      </c>
      <c r="AG31" s="45">
        <f t="shared" si="7"/>
        <v>8</v>
      </c>
      <c r="AH31" s="117">
        <f t="shared" si="8"/>
        <v>2.6666666666666665</v>
      </c>
      <c r="AI31" s="44">
        <v>29</v>
      </c>
      <c r="AJ31" s="77" t="s">
        <v>180</v>
      </c>
      <c r="AK31" s="44">
        <v>2</v>
      </c>
      <c r="AL31" s="77">
        <v>0</v>
      </c>
      <c r="AM31" s="77">
        <v>0</v>
      </c>
      <c r="AN31" s="77">
        <f t="shared" si="9"/>
        <v>2</v>
      </c>
      <c r="AO31" s="118">
        <f t="shared" si="10"/>
        <v>0.66666666666666663</v>
      </c>
      <c r="AP31" s="44">
        <v>29</v>
      </c>
      <c r="AQ31" s="77" t="s">
        <v>180</v>
      </c>
      <c r="AR31" s="44">
        <v>0</v>
      </c>
      <c r="AS31" s="77">
        <v>0</v>
      </c>
      <c r="AT31" s="77">
        <v>1</v>
      </c>
      <c r="AU31" s="77">
        <f t="shared" si="11"/>
        <v>1</v>
      </c>
      <c r="AV31" s="118">
        <f t="shared" si="12"/>
        <v>0.33333333333333331</v>
      </c>
      <c r="AW31" s="44">
        <v>29</v>
      </c>
      <c r="AX31" s="77" t="s">
        <v>180</v>
      </c>
      <c r="AY31" s="44">
        <v>0</v>
      </c>
      <c r="AZ31" s="77">
        <v>1</v>
      </c>
      <c r="BA31" s="77">
        <v>1</v>
      </c>
      <c r="BB31" s="77">
        <f t="shared" si="13"/>
        <v>2</v>
      </c>
      <c r="BC31" s="118">
        <f t="shared" si="14"/>
        <v>0.66666666666666663</v>
      </c>
      <c r="BD31" s="44">
        <v>29</v>
      </c>
      <c r="BE31" s="77" t="s">
        <v>180</v>
      </c>
      <c r="BF31" s="44">
        <v>3</v>
      </c>
      <c r="BG31" s="77">
        <v>3</v>
      </c>
      <c r="BH31" s="77">
        <v>0</v>
      </c>
      <c r="BI31" s="77">
        <f t="shared" si="15"/>
        <v>6</v>
      </c>
      <c r="BJ31" s="118">
        <f t="shared" si="16"/>
        <v>2</v>
      </c>
      <c r="BK31" s="44">
        <v>29</v>
      </c>
      <c r="BL31" s="77" t="s">
        <v>180</v>
      </c>
      <c r="BM31" s="77">
        <v>4</v>
      </c>
      <c r="BN31" s="77">
        <v>9</v>
      </c>
      <c r="BO31" s="77">
        <v>9</v>
      </c>
      <c r="BP31" s="77">
        <f t="shared" si="17"/>
        <v>22</v>
      </c>
      <c r="BQ31" s="118">
        <f t="shared" si="18"/>
        <v>7.333333333333333</v>
      </c>
      <c r="BR31" s="44">
        <v>29</v>
      </c>
      <c r="BS31" s="77" t="s">
        <v>180</v>
      </c>
      <c r="BT31" s="44">
        <v>0</v>
      </c>
      <c r="BU31" s="77">
        <v>2</v>
      </c>
      <c r="BV31" s="77">
        <v>1</v>
      </c>
      <c r="BW31" s="77">
        <f t="shared" si="19"/>
        <v>3</v>
      </c>
      <c r="BX31" s="118">
        <f t="shared" si="20"/>
        <v>1</v>
      </c>
      <c r="BY31" s="44">
        <v>29</v>
      </c>
      <c r="BZ31" s="77" t="s">
        <v>180</v>
      </c>
      <c r="CA31" s="44">
        <v>0</v>
      </c>
      <c r="CB31" s="77">
        <v>0</v>
      </c>
      <c r="CC31" s="77">
        <v>0</v>
      </c>
      <c r="CD31" s="77">
        <f t="shared" si="21"/>
        <v>0</v>
      </c>
      <c r="CE31" s="118">
        <f t="shared" si="22"/>
        <v>0</v>
      </c>
      <c r="CF31" s="44">
        <v>29</v>
      </c>
      <c r="CG31" s="77" t="s">
        <v>180</v>
      </c>
      <c r="CH31" s="74">
        <v>86</v>
      </c>
      <c r="CI31" s="77">
        <v>100</v>
      </c>
      <c r="CJ31" s="77">
        <v>88</v>
      </c>
      <c r="CK31" s="45">
        <f t="shared" si="23"/>
        <v>274</v>
      </c>
      <c r="CL31" s="117">
        <f t="shared" si="24"/>
        <v>91.333333333333329</v>
      </c>
      <c r="CM31" s="44"/>
    </row>
    <row r="32" spans="1:91" s="45" customFormat="1" ht="15.75" x14ac:dyDescent="0.3">
      <c r="A32" s="44">
        <v>30</v>
      </c>
      <c r="B32" s="77" t="s">
        <v>181</v>
      </c>
      <c r="C32" s="44">
        <v>202</v>
      </c>
      <c r="D32" s="77">
        <v>90</v>
      </c>
      <c r="E32" s="141">
        <v>3</v>
      </c>
      <c r="F32" s="142">
        <v>30</v>
      </c>
      <c r="G32" s="77" t="s">
        <v>181</v>
      </c>
      <c r="H32" s="44">
        <v>4</v>
      </c>
      <c r="I32" s="77">
        <v>10</v>
      </c>
      <c r="J32" s="77">
        <v>8</v>
      </c>
      <c r="K32" s="45">
        <f t="shared" si="0"/>
        <v>22</v>
      </c>
      <c r="L32" s="117">
        <f t="shared" si="1"/>
        <v>7.333333333333333</v>
      </c>
      <c r="M32" s="44">
        <v>30</v>
      </c>
      <c r="N32" s="77" t="s">
        <v>181</v>
      </c>
      <c r="O32" s="44">
        <v>0</v>
      </c>
      <c r="P32" s="77">
        <v>0</v>
      </c>
      <c r="Q32" s="77">
        <v>1</v>
      </c>
      <c r="R32" s="77">
        <f t="shared" si="2"/>
        <v>1</v>
      </c>
      <c r="S32" s="118">
        <f t="shared" si="3"/>
        <v>0.33333333333333331</v>
      </c>
      <c r="T32" s="44">
        <v>30</v>
      </c>
      <c r="U32" s="77" t="s">
        <v>181</v>
      </c>
      <c r="V32" s="44">
        <v>0</v>
      </c>
      <c r="W32" s="77">
        <v>1</v>
      </c>
      <c r="X32" s="77">
        <v>1</v>
      </c>
      <c r="Y32" s="77">
        <f t="shared" si="4"/>
        <v>2</v>
      </c>
      <c r="Z32" s="118">
        <f t="shared" si="5"/>
        <v>0.66666666666666663</v>
      </c>
      <c r="AA32" s="44">
        <v>30</v>
      </c>
      <c r="AB32" s="77" t="s">
        <v>181</v>
      </c>
      <c r="AC32" s="44">
        <v>1</v>
      </c>
      <c r="AD32" s="77">
        <v>1</v>
      </c>
      <c r="AE32" s="77">
        <v>0</v>
      </c>
      <c r="AF32" s="45">
        <f t="shared" si="6"/>
        <v>2</v>
      </c>
      <c r="AG32" s="45">
        <f t="shared" si="7"/>
        <v>4</v>
      </c>
      <c r="AH32" s="117">
        <f t="shared" si="8"/>
        <v>1.3333333333333333</v>
      </c>
      <c r="AI32" s="44">
        <v>30</v>
      </c>
      <c r="AJ32" s="77" t="s">
        <v>181</v>
      </c>
      <c r="AK32" s="44">
        <v>3</v>
      </c>
      <c r="AL32" s="77">
        <v>6</v>
      </c>
      <c r="AM32" s="77">
        <v>3</v>
      </c>
      <c r="AN32" s="77">
        <f t="shared" si="9"/>
        <v>12</v>
      </c>
      <c r="AO32" s="118">
        <f t="shared" si="10"/>
        <v>4</v>
      </c>
      <c r="AP32" s="44">
        <v>30</v>
      </c>
      <c r="AQ32" s="77" t="s">
        <v>181</v>
      </c>
      <c r="AR32" s="44">
        <v>2</v>
      </c>
      <c r="AS32" s="77">
        <v>2</v>
      </c>
      <c r="AT32" s="77">
        <v>1</v>
      </c>
      <c r="AU32" s="77">
        <f t="shared" si="11"/>
        <v>5</v>
      </c>
      <c r="AV32" s="118">
        <f t="shared" si="12"/>
        <v>1.6666666666666667</v>
      </c>
      <c r="AW32" s="44">
        <v>30</v>
      </c>
      <c r="AX32" s="77" t="s">
        <v>181</v>
      </c>
      <c r="AY32" s="44">
        <v>3</v>
      </c>
      <c r="AZ32" s="77">
        <v>1</v>
      </c>
      <c r="BA32" s="77">
        <v>5</v>
      </c>
      <c r="BB32" s="77">
        <f t="shared" si="13"/>
        <v>9</v>
      </c>
      <c r="BC32" s="118">
        <f t="shared" si="14"/>
        <v>3</v>
      </c>
      <c r="BD32" s="44">
        <v>30</v>
      </c>
      <c r="BE32" s="77" t="s">
        <v>181</v>
      </c>
      <c r="BF32" s="44">
        <v>3</v>
      </c>
      <c r="BG32" s="77">
        <v>6</v>
      </c>
      <c r="BH32" s="77">
        <v>5</v>
      </c>
      <c r="BI32" s="77">
        <f t="shared" si="15"/>
        <v>14</v>
      </c>
      <c r="BJ32" s="118">
        <f t="shared" si="16"/>
        <v>4.666666666666667</v>
      </c>
      <c r="BK32" s="44">
        <v>30</v>
      </c>
      <c r="BL32" s="77" t="s">
        <v>181</v>
      </c>
      <c r="BM32" s="77">
        <v>1</v>
      </c>
      <c r="BN32" s="77">
        <v>4</v>
      </c>
      <c r="BO32" s="77">
        <v>3</v>
      </c>
      <c r="BP32" s="77">
        <f t="shared" si="17"/>
        <v>8</v>
      </c>
      <c r="BQ32" s="118">
        <f t="shared" si="18"/>
        <v>2.6666666666666665</v>
      </c>
      <c r="BR32" s="44">
        <v>30</v>
      </c>
      <c r="BS32" s="77" t="s">
        <v>181</v>
      </c>
      <c r="BT32" s="44">
        <v>1</v>
      </c>
      <c r="BU32" s="77">
        <v>2</v>
      </c>
      <c r="BV32" s="77">
        <v>2</v>
      </c>
      <c r="BW32" s="77">
        <f t="shared" si="19"/>
        <v>5</v>
      </c>
      <c r="BX32" s="118">
        <f t="shared" si="20"/>
        <v>1.6666666666666667</v>
      </c>
      <c r="BY32" s="44">
        <v>30</v>
      </c>
      <c r="BZ32" s="77" t="s">
        <v>181</v>
      </c>
      <c r="CA32" s="44">
        <v>0</v>
      </c>
      <c r="CB32" s="77">
        <v>0</v>
      </c>
      <c r="CC32" s="77">
        <v>1</v>
      </c>
      <c r="CD32" s="77">
        <f t="shared" si="21"/>
        <v>1</v>
      </c>
      <c r="CE32" s="118">
        <f t="shared" si="22"/>
        <v>0.33333333333333331</v>
      </c>
      <c r="CF32" s="44">
        <v>30</v>
      </c>
      <c r="CG32" s="77" t="s">
        <v>181</v>
      </c>
      <c r="CH32" s="74">
        <v>50</v>
      </c>
      <c r="CI32" s="77">
        <v>80</v>
      </c>
      <c r="CJ32" s="77">
        <v>50</v>
      </c>
      <c r="CK32" s="45">
        <f t="shared" si="23"/>
        <v>180</v>
      </c>
      <c r="CL32" s="117">
        <f t="shared" si="24"/>
        <v>60</v>
      </c>
      <c r="CM32" s="44"/>
    </row>
    <row r="33" spans="1:186" s="45" customFormat="1" ht="15.75" x14ac:dyDescent="0.3">
      <c r="A33" s="44">
        <v>31</v>
      </c>
      <c r="B33" s="77" t="s">
        <v>182</v>
      </c>
      <c r="C33" s="44">
        <v>198</v>
      </c>
      <c r="D33" s="77">
        <v>95</v>
      </c>
      <c r="E33" s="141">
        <v>2</v>
      </c>
      <c r="F33" s="142">
        <v>31</v>
      </c>
      <c r="G33" s="77" t="s">
        <v>182</v>
      </c>
      <c r="H33" s="44">
        <v>6</v>
      </c>
      <c r="I33" s="73"/>
      <c r="J33" s="77">
        <v>15</v>
      </c>
      <c r="K33" s="45">
        <f t="shared" si="0"/>
        <v>21</v>
      </c>
      <c r="L33" s="117">
        <f t="shared" si="1"/>
        <v>10.5</v>
      </c>
      <c r="M33" s="44">
        <v>31</v>
      </c>
      <c r="N33" s="77" t="s">
        <v>182</v>
      </c>
      <c r="O33" s="44">
        <v>0</v>
      </c>
      <c r="P33" s="73"/>
      <c r="Q33" s="77">
        <v>5</v>
      </c>
      <c r="R33" s="77">
        <f t="shared" si="2"/>
        <v>5</v>
      </c>
      <c r="S33" s="118">
        <f t="shared" si="3"/>
        <v>2.5</v>
      </c>
      <c r="T33" s="44">
        <v>31</v>
      </c>
      <c r="U33" s="77" t="s">
        <v>182</v>
      </c>
      <c r="V33" s="44">
        <v>0</v>
      </c>
      <c r="W33" s="73"/>
      <c r="X33" s="77">
        <v>3</v>
      </c>
      <c r="Y33" s="77">
        <f t="shared" si="4"/>
        <v>3</v>
      </c>
      <c r="Z33" s="118">
        <f t="shared" si="5"/>
        <v>1.5</v>
      </c>
      <c r="AA33" s="44">
        <v>31</v>
      </c>
      <c r="AB33" s="77" t="s">
        <v>182</v>
      </c>
      <c r="AC33" s="44">
        <v>1</v>
      </c>
      <c r="AD33" s="73"/>
      <c r="AE33" s="77">
        <v>6</v>
      </c>
      <c r="AF33" s="45">
        <f t="shared" si="6"/>
        <v>7</v>
      </c>
      <c r="AG33" s="45">
        <f t="shared" si="7"/>
        <v>10</v>
      </c>
      <c r="AH33" s="117">
        <f t="shared" si="8"/>
        <v>5</v>
      </c>
      <c r="AI33" s="44">
        <v>31</v>
      </c>
      <c r="AJ33" s="77" t="s">
        <v>182</v>
      </c>
      <c r="AK33" s="44">
        <v>0</v>
      </c>
      <c r="AL33" s="73"/>
      <c r="AM33" s="77">
        <v>0</v>
      </c>
      <c r="AN33" s="77">
        <f t="shared" si="9"/>
        <v>0</v>
      </c>
      <c r="AO33" s="118">
        <f t="shared" si="10"/>
        <v>0</v>
      </c>
      <c r="AP33" s="44">
        <v>31</v>
      </c>
      <c r="AQ33" s="77" t="s">
        <v>182</v>
      </c>
      <c r="AR33" s="44">
        <v>0</v>
      </c>
      <c r="AS33" s="73"/>
      <c r="AT33" s="77">
        <v>0</v>
      </c>
      <c r="AU33" s="77">
        <f t="shared" si="11"/>
        <v>0</v>
      </c>
      <c r="AV33" s="118">
        <f t="shared" si="12"/>
        <v>0</v>
      </c>
      <c r="AW33" s="44">
        <v>31</v>
      </c>
      <c r="AX33" s="77" t="s">
        <v>182</v>
      </c>
      <c r="AY33" s="44">
        <v>1</v>
      </c>
      <c r="AZ33" s="73"/>
      <c r="BA33" s="77">
        <v>0</v>
      </c>
      <c r="BB33" s="77">
        <f t="shared" si="13"/>
        <v>1</v>
      </c>
      <c r="BC33" s="118">
        <f t="shared" si="14"/>
        <v>0.5</v>
      </c>
      <c r="BD33" s="44">
        <v>31</v>
      </c>
      <c r="BE33" s="77" t="s">
        <v>182</v>
      </c>
      <c r="BF33" s="44">
        <v>3</v>
      </c>
      <c r="BG33" s="73"/>
      <c r="BH33" s="77">
        <v>3</v>
      </c>
      <c r="BI33" s="77">
        <f t="shared" si="15"/>
        <v>6</v>
      </c>
      <c r="BJ33" s="118">
        <f t="shared" si="16"/>
        <v>3</v>
      </c>
      <c r="BK33" s="44">
        <v>31</v>
      </c>
      <c r="BL33" s="77" t="s">
        <v>182</v>
      </c>
      <c r="BM33" s="77">
        <v>4</v>
      </c>
      <c r="BN33" s="73"/>
      <c r="BO33" s="77">
        <v>12</v>
      </c>
      <c r="BP33" s="77">
        <f t="shared" si="17"/>
        <v>16</v>
      </c>
      <c r="BQ33" s="118">
        <f t="shared" si="18"/>
        <v>8</v>
      </c>
      <c r="BR33" s="44">
        <v>31</v>
      </c>
      <c r="BS33" s="77" t="s">
        <v>182</v>
      </c>
      <c r="BT33" s="44">
        <v>1</v>
      </c>
      <c r="BU33" s="73"/>
      <c r="BV33" s="77">
        <v>2</v>
      </c>
      <c r="BW33" s="77">
        <f t="shared" si="19"/>
        <v>3</v>
      </c>
      <c r="BX33" s="118">
        <f t="shared" si="20"/>
        <v>1.5</v>
      </c>
      <c r="BY33" s="44">
        <v>31</v>
      </c>
      <c r="BZ33" s="77" t="s">
        <v>182</v>
      </c>
      <c r="CA33" s="44">
        <v>0</v>
      </c>
      <c r="CB33" s="73"/>
      <c r="CC33" s="77">
        <v>1</v>
      </c>
      <c r="CD33" s="77">
        <f t="shared" si="21"/>
        <v>1</v>
      </c>
      <c r="CE33" s="118">
        <f t="shared" si="22"/>
        <v>0.5</v>
      </c>
      <c r="CF33" s="44">
        <v>31</v>
      </c>
      <c r="CG33" s="77" t="s">
        <v>182</v>
      </c>
      <c r="CH33" s="74">
        <v>67</v>
      </c>
      <c r="CI33" s="73"/>
      <c r="CJ33" s="77">
        <v>67</v>
      </c>
      <c r="CK33" s="45">
        <f t="shared" si="23"/>
        <v>134</v>
      </c>
      <c r="CL33" s="117">
        <f t="shared" si="24"/>
        <v>67</v>
      </c>
      <c r="CM33" s="44"/>
    </row>
    <row r="34" spans="1:186" s="45" customFormat="1" ht="15.75" x14ac:dyDescent="0.3">
      <c r="A34" s="44">
        <v>32</v>
      </c>
      <c r="B34" s="77" t="s">
        <v>369</v>
      </c>
      <c r="C34" s="44">
        <v>193</v>
      </c>
      <c r="D34" s="77">
        <v>84</v>
      </c>
      <c r="E34" s="141">
        <v>0</v>
      </c>
      <c r="F34" s="142">
        <v>32</v>
      </c>
      <c r="G34" s="77" t="s">
        <v>369</v>
      </c>
      <c r="H34" s="116"/>
      <c r="I34" s="73"/>
      <c r="J34" s="73"/>
      <c r="K34" s="45">
        <f t="shared" si="0"/>
        <v>0</v>
      </c>
      <c r="L34" s="117" t="e">
        <f t="shared" si="1"/>
        <v>#DIV/0!</v>
      </c>
      <c r="M34" s="44">
        <v>32</v>
      </c>
      <c r="N34" s="77" t="s">
        <v>369</v>
      </c>
      <c r="O34" s="116"/>
      <c r="P34" s="73"/>
      <c r="Q34" s="73"/>
      <c r="R34" s="77">
        <f t="shared" si="2"/>
        <v>0</v>
      </c>
      <c r="S34" s="118" t="e">
        <f t="shared" si="3"/>
        <v>#DIV/0!</v>
      </c>
      <c r="T34" s="44">
        <v>32</v>
      </c>
      <c r="U34" s="77" t="s">
        <v>369</v>
      </c>
      <c r="V34" s="116"/>
      <c r="W34" s="73"/>
      <c r="X34" s="73"/>
      <c r="Y34" s="77">
        <f t="shared" si="4"/>
        <v>0</v>
      </c>
      <c r="Z34" s="118" t="e">
        <f t="shared" si="5"/>
        <v>#DIV/0!</v>
      </c>
      <c r="AA34" s="44">
        <v>32</v>
      </c>
      <c r="AB34" s="77" t="s">
        <v>369</v>
      </c>
      <c r="AC34" s="116"/>
      <c r="AD34" s="73"/>
      <c r="AE34" s="73"/>
      <c r="AF34" s="45">
        <f t="shared" si="6"/>
        <v>0</v>
      </c>
      <c r="AG34" s="45">
        <f t="shared" si="7"/>
        <v>0</v>
      </c>
      <c r="AH34" s="117" t="e">
        <f t="shared" si="8"/>
        <v>#DIV/0!</v>
      </c>
      <c r="AI34" s="44">
        <v>32</v>
      </c>
      <c r="AJ34" s="77" t="s">
        <v>369</v>
      </c>
      <c r="AK34" s="116"/>
      <c r="AL34" s="73"/>
      <c r="AM34" s="73"/>
      <c r="AN34" s="77">
        <f t="shared" si="9"/>
        <v>0</v>
      </c>
      <c r="AO34" s="118" t="e">
        <f t="shared" si="10"/>
        <v>#DIV/0!</v>
      </c>
      <c r="AP34" s="44">
        <v>32</v>
      </c>
      <c r="AQ34" s="77" t="s">
        <v>369</v>
      </c>
      <c r="AR34" s="116"/>
      <c r="AS34" s="73"/>
      <c r="AT34" s="73"/>
      <c r="AU34" s="77">
        <f t="shared" si="11"/>
        <v>0</v>
      </c>
      <c r="AV34" s="118" t="e">
        <f t="shared" si="12"/>
        <v>#DIV/0!</v>
      </c>
      <c r="AW34" s="44">
        <v>32</v>
      </c>
      <c r="AX34" s="77" t="s">
        <v>369</v>
      </c>
      <c r="AY34" s="116"/>
      <c r="AZ34" s="73"/>
      <c r="BA34" s="73"/>
      <c r="BB34" s="77">
        <f t="shared" si="13"/>
        <v>0</v>
      </c>
      <c r="BC34" s="118" t="e">
        <f t="shared" si="14"/>
        <v>#DIV/0!</v>
      </c>
      <c r="BD34" s="44">
        <v>32</v>
      </c>
      <c r="BE34" s="77" t="s">
        <v>369</v>
      </c>
      <c r="BF34" s="116"/>
      <c r="BG34" s="73"/>
      <c r="BH34" s="73"/>
      <c r="BI34" s="77">
        <f t="shared" si="15"/>
        <v>0</v>
      </c>
      <c r="BJ34" s="118" t="e">
        <f t="shared" si="16"/>
        <v>#DIV/0!</v>
      </c>
      <c r="BK34" s="44">
        <v>32</v>
      </c>
      <c r="BL34" s="77" t="s">
        <v>369</v>
      </c>
      <c r="BM34" s="73"/>
      <c r="BN34" s="73"/>
      <c r="BO34" s="73"/>
      <c r="BP34" s="77">
        <f t="shared" si="17"/>
        <v>0</v>
      </c>
      <c r="BQ34" s="118" t="e">
        <f t="shared" si="18"/>
        <v>#DIV/0!</v>
      </c>
      <c r="BR34" s="44">
        <v>32</v>
      </c>
      <c r="BS34" s="77" t="s">
        <v>369</v>
      </c>
      <c r="BT34" s="116"/>
      <c r="BU34" s="73"/>
      <c r="BV34" s="73"/>
      <c r="BW34" s="77">
        <f t="shared" si="19"/>
        <v>0</v>
      </c>
      <c r="BX34" s="118" t="e">
        <f t="shared" si="20"/>
        <v>#DIV/0!</v>
      </c>
      <c r="BY34" s="44">
        <v>32</v>
      </c>
      <c r="BZ34" s="77" t="s">
        <v>369</v>
      </c>
      <c r="CA34" s="116"/>
      <c r="CB34" s="73"/>
      <c r="CC34" s="73"/>
      <c r="CD34" s="77">
        <f t="shared" si="21"/>
        <v>0</v>
      </c>
      <c r="CE34" s="118" t="e">
        <f t="shared" si="22"/>
        <v>#DIV/0!</v>
      </c>
      <c r="CF34" s="44">
        <v>32</v>
      </c>
      <c r="CG34" s="77" t="s">
        <v>369</v>
      </c>
      <c r="CH34" s="120"/>
      <c r="CI34" s="73"/>
      <c r="CJ34" s="73"/>
      <c r="CK34" s="45">
        <f t="shared" si="23"/>
        <v>0</v>
      </c>
      <c r="CL34" s="117" t="e">
        <f t="shared" si="24"/>
        <v>#DIV/0!</v>
      </c>
      <c r="CM34" s="44"/>
    </row>
    <row r="35" spans="1:186" s="45" customFormat="1" ht="15.75" x14ac:dyDescent="0.3">
      <c r="A35" s="44">
        <v>33</v>
      </c>
      <c r="B35" s="77" t="s">
        <v>370</v>
      </c>
      <c r="C35" s="44">
        <v>199</v>
      </c>
      <c r="D35" s="77">
        <v>85</v>
      </c>
      <c r="E35" s="141">
        <v>0</v>
      </c>
      <c r="F35" s="142">
        <v>33</v>
      </c>
      <c r="G35" s="77" t="s">
        <v>370</v>
      </c>
      <c r="H35" s="116"/>
      <c r="I35" s="73"/>
      <c r="J35" s="73"/>
      <c r="K35" s="45">
        <f t="shared" si="0"/>
        <v>0</v>
      </c>
      <c r="L35" s="117" t="e">
        <f t="shared" si="1"/>
        <v>#DIV/0!</v>
      </c>
      <c r="M35" s="44">
        <v>33</v>
      </c>
      <c r="N35" s="77" t="s">
        <v>370</v>
      </c>
      <c r="O35" s="116"/>
      <c r="P35" s="73"/>
      <c r="Q35" s="73"/>
      <c r="R35" s="77">
        <f t="shared" si="2"/>
        <v>0</v>
      </c>
      <c r="S35" s="118" t="e">
        <f t="shared" si="3"/>
        <v>#DIV/0!</v>
      </c>
      <c r="T35" s="44">
        <v>33</v>
      </c>
      <c r="U35" s="77" t="s">
        <v>370</v>
      </c>
      <c r="V35" s="116"/>
      <c r="W35" s="73"/>
      <c r="X35" s="73"/>
      <c r="Y35" s="77">
        <f t="shared" si="4"/>
        <v>0</v>
      </c>
      <c r="Z35" s="118" t="e">
        <f t="shared" si="5"/>
        <v>#DIV/0!</v>
      </c>
      <c r="AA35" s="44">
        <v>33</v>
      </c>
      <c r="AB35" s="77" t="s">
        <v>370</v>
      </c>
      <c r="AC35" s="116"/>
      <c r="AD35" s="73"/>
      <c r="AE35" s="73"/>
      <c r="AF35" s="45">
        <f t="shared" si="6"/>
        <v>0</v>
      </c>
      <c r="AG35" s="45">
        <f t="shared" si="7"/>
        <v>0</v>
      </c>
      <c r="AH35" s="117" t="e">
        <f t="shared" si="8"/>
        <v>#DIV/0!</v>
      </c>
      <c r="AI35" s="44">
        <v>33</v>
      </c>
      <c r="AJ35" s="77" t="s">
        <v>370</v>
      </c>
      <c r="AK35" s="116"/>
      <c r="AL35" s="73"/>
      <c r="AM35" s="73"/>
      <c r="AN35" s="77">
        <f t="shared" si="9"/>
        <v>0</v>
      </c>
      <c r="AO35" s="118" t="e">
        <f t="shared" si="10"/>
        <v>#DIV/0!</v>
      </c>
      <c r="AP35" s="44">
        <v>33</v>
      </c>
      <c r="AQ35" s="77" t="s">
        <v>370</v>
      </c>
      <c r="AR35" s="116"/>
      <c r="AS35" s="73"/>
      <c r="AT35" s="73"/>
      <c r="AU35" s="77">
        <f t="shared" si="11"/>
        <v>0</v>
      </c>
      <c r="AV35" s="118" t="e">
        <f t="shared" si="12"/>
        <v>#DIV/0!</v>
      </c>
      <c r="AW35" s="44">
        <v>33</v>
      </c>
      <c r="AX35" s="77" t="s">
        <v>370</v>
      </c>
      <c r="AY35" s="116"/>
      <c r="AZ35" s="73"/>
      <c r="BA35" s="73"/>
      <c r="BB35" s="77">
        <f t="shared" si="13"/>
        <v>0</v>
      </c>
      <c r="BC35" s="118" t="e">
        <f t="shared" si="14"/>
        <v>#DIV/0!</v>
      </c>
      <c r="BD35" s="44">
        <v>33</v>
      </c>
      <c r="BE35" s="77" t="s">
        <v>370</v>
      </c>
      <c r="BF35" s="116"/>
      <c r="BG35" s="73"/>
      <c r="BH35" s="73"/>
      <c r="BI35" s="77">
        <f t="shared" si="15"/>
        <v>0</v>
      </c>
      <c r="BJ35" s="118" t="e">
        <f t="shared" si="16"/>
        <v>#DIV/0!</v>
      </c>
      <c r="BK35" s="44">
        <v>33</v>
      </c>
      <c r="BL35" s="77" t="s">
        <v>370</v>
      </c>
      <c r="BM35" s="73"/>
      <c r="BN35" s="73"/>
      <c r="BO35" s="73"/>
      <c r="BP35" s="77">
        <f t="shared" si="17"/>
        <v>0</v>
      </c>
      <c r="BQ35" s="118" t="e">
        <f t="shared" si="18"/>
        <v>#DIV/0!</v>
      </c>
      <c r="BR35" s="44">
        <v>33</v>
      </c>
      <c r="BS35" s="77" t="s">
        <v>370</v>
      </c>
      <c r="BT35" s="116"/>
      <c r="BU35" s="73"/>
      <c r="BV35" s="73"/>
      <c r="BW35" s="77">
        <f t="shared" si="19"/>
        <v>0</v>
      </c>
      <c r="BX35" s="118" t="e">
        <f t="shared" si="20"/>
        <v>#DIV/0!</v>
      </c>
      <c r="BY35" s="44">
        <v>33</v>
      </c>
      <c r="BZ35" s="77" t="s">
        <v>370</v>
      </c>
      <c r="CA35" s="116"/>
      <c r="CB35" s="73"/>
      <c r="CC35" s="73"/>
      <c r="CD35" s="77">
        <f t="shared" si="21"/>
        <v>0</v>
      </c>
      <c r="CE35" s="118" t="e">
        <f t="shared" si="22"/>
        <v>#DIV/0!</v>
      </c>
      <c r="CF35" s="44">
        <v>33</v>
      </c>
      <c r="CG35" s="77" t="s">
        <v>370</v>
      </c>
      <c r="CH35" s="120"/>
      <c r="CI35" s="73"/>
      <c r="CJ35" s="73"/>
      <c r="CK35" s="45">
        <f t="shared" si="23"/>
        <v>0</v>
      </c>
      <c r="CL35" s="117" t="e">
        <f t="shared" si="24"/>
        <v>#DIV/0!</v>
      </c>
      <c r="CM35" s="44"/>
    </row>
    <row r="36" spans="1:186" s="45" customFormat="1" ht="15.75" x14ac:dyDescent="0.3">
      <c r="A36" s="44">
        <v>34</v>
      </c>
      <c r="B36" s="77" t="s">
        <v>371</v>
      </c>
      <c r="C36" s="44">
        <v>185</v>
      </c>
      <c r="D36" s="77">
        <v>95</v>
      </c>
      <c r="E36" s="141">
        <v>0</v>
      </c>
      <c r="F36" s="142">
        <v>34</v>
      </c>
      <c r="G36" s="77" t="s">
        <v>371</v>
      </c>
      <c r="H36" s="116"/>
      <c r="I36" s="73"/>
      <c r="J36" s="73"/>
      <c r="K36" s="45">
        <f t="shared" si="0"/>
        <v>0</v>
      </c>
      <c r="L36" s="117" t="e">
        <f t="shared" si="1"/>
        <v>#DIV/0!</v>
      </c>
      <c r="M36" s="44">
        <v>34</v>
      </c>
      <c r="N36" s="77" t="s">
        <v>371</v>
      </c>
      <c r="O36" s="116"/>
      <c r="P36" s="73"/>
      <c r="Q36" s="73"/>
      <c r="R36" s="77">
        <f t="shared" si="2"/>
        <v>0</v>
      </c>
      <c r="S36" s="118" t="e">
        <f t="shared" si="3"/>
        <v>#DIV/0!</v>
      </c>
      <c r="T36" s="44">
        <v>34</v>
      </c>
      <c r="U36" s="77" t="s">
        <v>371</v>
      </c>
      <c r="V36" s="116"/>
      <c r="W36" s="73"/>
      <c r="X36" s="73"/>
      <c r="Y36" s="77">
        <f t="shared" si="4"/>
        <v>0</v>
      </c>
      <c r="Z36" s="118" t="e">
        <f t="shared" si="5"/>
        <v>#DIV/0!</v>
      </c>
      <c r="AA36" s="44">
        <v>34</v>
      </c>
      <c r="AB36" s="77" t="s">
        <v>371</v>
      </c>
      <c r="AC36" s="116"/>
      <c r="AD36" s="73"/>
      <c r="AE36" s="73"/>
      <c r="AF36" s="45">
        <f t="shared" si="6"/>
        <v>0</v>
      </c>
      <c r="AG36" s="45">
        <f t="shared" si="7"/>
        <v>0</v>
      </c>
      <c r="AH36" s="117" t="e">
        <f t="shared" si="8"/>
        <v>#DIV/0!</v>
      </c>
      <c r="AI36" s="44">
        <v>34</v>
      </c>
      <c r="AJ36" s="77" t="s">
        <v>371</v>
      </c>
      <c r="AK36" s="116"/>
      <c r="AL36" s="73"/>
      <c r="AM36" s="73"/>
      <c r="AN36" s="77">
        <f t="shared" si="9"/>
        <v>0</v>
      </c>
      <c r="AO36" s="118" t="e">
        <f t="shared" si="10"/>
        <v>#DIV/0!</v>
      </c>
      <c r="AP36" s="44">
        <v>34</v>
      </c>
      <c r="AQ36" s="77" t="s">
        <v>371</v>
      </c>
      <c r="AR36" s="116"/>
      <c r="AS36" s="73"/>
      <c r="AT36" s="73"/>
      <c r="AU36" s="77">
        <f t="shared" si="11"/>
        <v>0</v>
      </c>
      <c r="AV36" s="118" t="e">
        <f t="shared" si="12"/>
        <v>#DIV/0!</v>
      </c>
      <c r="AW36" s="44">
        <v>34</v>
      </c>
      <c r="AX36" s="77" t="s">
        <v>371</v>
      </c>
      <c r="AY36" s="116"/>
      <c r="AZ36" s="73"/>
      <c r="BA36" s="73"/>
      <c r="BB36" s="77">
        <f t="shared" si="13"/>
        <v>0</v>
      </c>
      <c r="BC36" s="118" t="e">
        <f t="shared" si="14"/>
        <v>#DIV/0!</v>
      </c>
      <c r="BD36" s="44">
        <v>34</v>
      </c>
      <c r="BE36" s="77" t="s">
        <v>371</v>
      </c>
      <c r="BF36" s="116"/>
      <c r="BG36" s="73"/>
      <c r="BH36" s="73"/>
      <c r="BI36" s="77">
        <f t="shared" si="15"/>
        <v>0</v>
      </c>
      <c r="BJ36" s="118" t="e">
        <f t="shared" si="16"/>
        <v>#DIV/0!</v>
      </c>
      <c r="BK36" s="44">
        <v>34</v>
      </c>
      <c r="BL36" s="77" t="s">
        <v>371</v>
      </c>
      <c r="BM36" s="73"/>
      <c r="BN36" s="73"/>
      <c r="BO36" s="73"/>
      <c r="BP36" s="77">
        <f t="shared" si="17"/>
        <v>0</v>
      </c>
      <c r="BQ36" s="118" t="e">
        <f t="shared" si="18"/>
        <v>#DIV/0!</v>
      </c>
      <c r="BR36" s="44">
        <v>34</v>
      </c>
      <c r="BS36" s="77" t="s">
        <v>371</v>
      </c>
      <c r="BT36" s="116"/>
      <c r="BU36" s="73"/>
      <c r="BV36" s="73"/>
      <c r="BW36" s="77">
        <f t="shared" si="19"/>
        <v>0</v>
      </c>
      <c r="BX36" s="118" t="e">
        <f t="shared" si="20"/>
        <v>#DIV/0!</v>
      </c>
      <c r="BY36" s="44">
        <v>34</v>
      </c>
      <c r="BZ36" s="77" t="s">
        <v>371</v>
      </c>
      <c r="CA36" s="116"/>
      <c r="CB36" s="73"/>
      <c r="CC36" s="73"/>
      <c r="CD36" s="77">
        <f t="shared" si="21"/>
        <v>0</v>
      </c>
      <c r="CE36" s="118" t="e">
        <f t="shared" si="22"/>
        <v>#DIV/0!</v>
      </c>
      <c r="CF36" s="44">
        <v>34</v>
      </c>
      <c r="CG36" s="77" t="s">
        <v>371</v>
      </c>
      <c r="CH36" s="120"/>
      <c r="CI36" s="73"/>
      <c r="CJ36" s="73"/>
      <c r="CK36" s="45">
        <f t="shared" si="23"/>
        <v>0</v>
      </c>
      <c r="CL36" s="117" t="e">
        <f t="shared" si="24"/>
        <v>#DIV/0!</v>
      </c>
      <c r="CM36" s="44"/>
    </row>
    <row r="37" spans="1:186" s="45" customFormat="1" ht="15.75" x14ac:dyDescent="0.3">
      <c r="A37" s="44">
        <v>35</v>
      </c>
      <c r="B37" s="77" t="s">
        <v>183</v>
      </c>
      <c r="C37" s="44">
        <v>192</v>
      </c>
      <c r="D37" s="77">
        <v>86</v>
      </c>
      <c r="E37" s="141">
        <v>1</v>
      </c>
      <c r="F37" s="142">
        <v>35</v>
      </c>
      <c r="G37" s="77" t="s">
        <v>183</v>
      </c>
      <c r="H37" s="44">
        <v>6</v>
      </c>
      <c r="I37" s="73"/>
      <c r="J37" s="73"/>
      <c r="K37" s="45">
        <f t="shared" si="0"/>
        <v>6</v>
      </c>
      <c r="L37" s="117">
        <f t="shared" si="1"/>
        <v>6</v>
      </c>
      <c r="M37" s="44">
        <v>35</v>
      </c>
      <c r="N37" s="77" t="s">
        <v>183</v>
      </c>
      <c r="O37" s="44">
        <v>0</v>
      </c>
      <c r="P37" s="73"/>
      <c r="Q37" s="73"/>
      <c r="R37" s="77">
        <f t="shared" si="2"/>
        <v>0</v>
      </c>
      <c r="S37" s="118">
        <f t="shared" si="3"/>
        <v>0</v>
      </c>
      <c r="T37" s="44">
        <v>35</v>
      </c>
      <c r="U37" s="77" t="s">
        <v>183</v>
      </c>
      <c r="V37" s="44">
        <v>0</v>
      </c>
      <c r="W37" s="73"/>
      <c r="X37" s="73"/>
      <c r="Y37" s="77">
        <f t="shared" si="4"/>
        <v>0</v>
      </c>
      <c r="Z37" s="118">
        <f t="shared" si="5"/>
        <v>0</v>
      </c>
      <c r="AA37" s="44">
        <v>35</v>
      </c>
      <c r="AB37" s="77" t="s">
        <v>183</v>
      </c>
      <c r="AC37" s="44">
        <v>2</v>
      </c>
      <c r="AD37" s="73"/>
      <c r="AE37" s="73"/>
      <c r="AF37" s="45">
        <f t="shared" si="6"/>
        <v>2</v>
      </c>
      <c r="AG37" s="45">
        <f t="shared" si="7"/>
        <v>2</v>
      </c>
      <c r="AH37" s="117">
        <f t="shared" si="8"/>
        <v>2</v>
      </c>
      <c r="AI37" s="44">
        <v>35</v>
      </c>
      <c r="AJ37" s="77" t="s">
        <v>183</v>
      </c>
      <c r="AK37" s="44">
        <v>1</v>
      </c>
      <c r="AL37" s="73"/>
      <c r="AM37" s="73"/>
      <c r="AN37" s="77">
        <f t="shared" si="9"/>
        <v>1</v>
      </c>
      <c r="AO37" s="118">
        <f t="shared" si="10"/>
        <v>1</v>
      </c>
      <c r="AP37" s="44">
        <v>35</v>
      </c>
      <c r="AQ37" s="77" t="s">
        <v>183</v>
      </c>
      <c r="AR37" s="44">
        <v>0</v>
      </c>
      <c r="AS37" s="73"/>
      <c r="AT37" s="73"/>
      <c r="AU37" s="77">
        <f t="shared" si="11"/>
        <v>0</v>
      </c>
      <c r="AV37" s="118">
        <f t="shared" si="12"/>
        <v>0</v>
      </c>
      <c r="AW37" s="44">
        <v>35</v>
      </c>
      <c r="AX37" s="77" t="s">
        <v>183</v>
      </c>
      <c r="AY37" s="44">
        <v>0</v>
      </c>
      <c r="AZ37" s="73"/>
      <c r="BA37" s="73"/>
      <c r="BB37" s="77">
        <f t="shared" si="13"/>
        <v>0</v>
      </c>
      <c r="BC37" s="118">
        <f t="shared" si="14"/>
        <v>0</v>
      </c>
      <c r="BD37" s="44">
        <v>35</v>
      </c>
      <c r="BE37" s="77" t="s">
        <v>183</v>
      </c>
      <c r="BF37" s="44">
        <v>0</v>
      </c>
      <c r="BG37" s="73"/>
      <c r="BH37" s="73"/>
      <c r="BI37" s="77">
        <f t="shared" si="15"/>
        <v>0</v>
      </c>
      <c r="BJ37" s="118">
        <f t="shared" si="16"/>
        <v>0</v>
      </c>
      <c r="BK37" s="44">
        <v>35</v>
      </c>
      <c r="BL37" s="77" t="s">
        <v>183</v>
      </c>
      <c r="BM37" s="77">
        <v>5</v>
      </c>
      <c r="BN37" s="73"/>
      <c r="BO37" s="73"/>
      <c r="BP37" s="77">
        <f t="shared" si="17"/>
        <v>5</v>
      </c>
      <c r="BQ37" s="118">
        <f t="shared" si="18"/>
        <v>5</v>
      </c>
      <c r="BR37" s="44">
        <v>35</v>
      </c>
      <c r="BS37" s="77" t="s">
        <v>183</v>
      </c>
      <c r="BT37" s="44">
        <v>0</v>
      </c>
      <c r="BU37" s="73"/>
      <c r="BV37" s="73"/>
      <c r="BW37" s="77">
        <f t="shared" si="19"/>
        <v>0</v>
      </c>
      <c r="BX37" s="118">
        <f t="shared" si="20"/>
        <v>0</v>
      </c>
      <c r="BY37" s="44">
        <v>35</v>
      </c>
      <c r="BZ37" s="77" t="s">
        <v>183</v>
      </c>
      <c r="CA37" s="44">
        <v>0</v>
      </c>
      <c r="CB37" s="73"/>
      <c r="CC37" s="73"/>
      <c r="CD37" s="77">
        <f t="shared" si="21"/>
        <v>0</v>
      </c>
      <c r="CE37" s="118">
        <f t="shared" si="22"/>
        <v>0</v>
      </c>
      <c r="CF37" s="44">
        <v>35</v>
      </c>
      <c r="CG37" s="77" t="s">
        <v>183</v>
      </c>
      <c r="CH37" s="74">
        <v>83</v>
      </c>
      <c r="CI37" s="73"/>
      <c r="CJ37" s="73"/>
      <c r="CK37" s="45">
        <f t="shared" si="23"/>
        <v>83</v>
      </c>
      <c r="CL37" s="117">
        <f t="shared" si="24"/>
        <v>83</v>
      </c>
      <c r="CM37" s="44"/>
    </row>
    <row r="38" spans="1:186" s="45" customFormat="1" ht="15.75" x14ac:dyDescent="0.3">
      <c r="A38" s="44">
        <v>36</v>
      </c>
      <c r="B38" s="77" t="s">
        <v>184</v>
      </c>
      <c r="C38" s="44">
        <v>184</v>
      </c>
      <c r="D38" s="77">
        <v>77</v>
      </c>
      <c r="E38" s="141">
        <v>2</v>
      </c>
      <c r="F38" s="142">
        <v>36</v>
      </c>
      <c r="G38" s="77" t="s">
        <v>184</v>
      </c>
      <c r="H38" s="116"/>
      <c r="I38" s="77">
        <v>7</v>
      </c>
      <c r="J38" s="77">
        <v>13</v>
      </c>
      <c r="K38" s="45">
        <f t="shared" si="0"/>
        <v>20</v>
      </c>
      <c r="L38" s="117">
        <f t="shared" si="1"/>
        <v>10</v>
      </c>
      <c r="M38" s="44">
        <v>36</v>
      </c>
      <c r="N38" s="77" t="s">
        <v>184</v>
      </c>
      <c r="O38" s="116"/>
      <c r="P38" s="77">
        <v>0</v>
      </c>
      <c r="Q38" s="77">
        <v>0</v>
      </c>
      <c r="R38" s="77">
        <f t="shared" si="2"/>
        <v>0</v>
      </c>
      <c r="S38" s="118">
        <f t="shared" si="3"/>
        <v>0</v>
      </c>
      <c r="T38" s="44">
        <v>36</v>
      </c>
      <c r="U38" s="77" t="s">
        <v>184</v>
      </c>
      <c r="V38" s="116"/>
      <c r="W38" s="77">
        <v>0</v>
      </c>
      <c r="X38" s="77">
        <v>1</v>
      </c>
      <c r="Y38" s="77">
        <f t="shared" si="4"/>
        <v>1</v>
      </c>
      <c r="Z38" s="118">
        <f t="shared" si="5"/>
        <v>0.5</v>
      </c>
      <c r="AA38" s="44">
        <v>36</v>
      </c>
      <c r="AB38" s="77" t="s">
        <v>184</v>
      </c>
      <c r="AC38" s="116"/>
      <c r="AD38" s="77">
        <v>1</v>
      </c>
      <c r="AE38" s="77">
        <v>1</v>
      </c>
      <c r="AF38" s="45">
        <f t="shared" si="6"/>
        <v>2</v>
      </c>
      <c r="AG38" s="45">
        <f t="shared" si="7"/>
        <v>3</v>
      </c>
      <c r="AH38" s="117">
        <f t="shared" si="8"/>
        <v>1.5</v>
      </c>
      <c r="AI38" s="44">
        <v>36</v>
      </c>
      <c r="AJ38" s="77" t="s">
        <v>184</v>
      </c>
      <c r="AK38" s="116"/>
      <c r="AL38" s="77">
        <v>3</v>
      </c>
      <c r="AM38" s="77">
        <v>1</v>
      </c>
      <c r="AN38" s="77">
        <f t="shared" si="9"/>
        <v>4</v>
      </c>
      <c r="AO38" s="118">
        <f t="shared" si="10"/>
        <v>2</v>
      </c>
      <c r="AP38" s="44">
        <v>36</v>
      </c>
      <c r="AQ38" s="77" t="s">
        <v>184</v>
      </c>
      <c r="AR38" s="116"/>
      <c r="AS38" s="77">
        <v>0</v>
      </c>
      <c r="AT38" s="77">
        <v>0</v>
      </c>
      <c r="AU38" s="77">
        <f t="shared" si="11"/>
        <v>0</v>
      </c>
      <c r="AV38" s="118">
        <f t="shared" si="12"/>
        <v>0</v>
      </c>
      <c r="AW38" s="44">
        <v>36</v>
      </c>
      <c r="AX38" s="77" t="s">
        <v>184</v>
      </c>
      <c r="AY38" s="116"/>
      <c r="AZ38" s="77">
        <v>0</v>
      </c>
      <c r="BA38" s="77">
        <v>0</v>
      </c>
      <c r="BB38" s="77">
        <f t="shared" si="13"/>
        <v>0</v>
      </c>
      <c r="BC38" s="118">
        <f t="shared" si="14"/>
        <v>0</v>
      </c>
      <c r="BD38" s="44">
        <v>36</v>
      </c>
      <c r="BE38" s="77" t="s">
        <v>184</v>
      </c>
      <c r="BF38" s="116"/>
      <c r="BG38" s="77">
        <v>2</v>
      </c>
      <c r="BH38" s="77">
        <v>2</v>
      </c>
      <c r="BI38" s="77">
        <f t="shared" si="15"/>
        <v>4</v>
      </c>
      <c r="BJ38" s="118">
        <f t="shared" si="16"/>
        <v>2</v>
      </c>
      <c r="BK38" s="44">
        <v>36</v>
      </c>
      <c r="BL38" s="77" t="s">
        <v>184</v>
      </c>
      <c r="BM38" s="73"/>
      <c r="BN38" s="77">
        <v>4</v>
      </c>
      <c r="BO38" s="77">
        <v>11</v>
      </c>
      <c r="BP38" s="77">
        <f t="shared" si="17"/>
        <v>15</v>
      </c>
      <c r="BQ38" s="118">
        <f t="shared" si="18"/>
        <v>7.5</v>
      </c>
      <c r="BR38" s="44">
        <v>36</v>
      </c>
      <c r="BS38" s="77" t="s">
        <v>184</v>
      </c>
      <c r="BT38" s="116"/>
      <c r="BU38" s="77">
        <v>2</v>
      </c>
      <c r="BV38" s="77">
        <v>1</v>
      </c>
      <c r="BW38" s="77">
        <f t="shared" si="19"/>
        <v>3</v>
      </c>
      <c r="BX38" s="118">
        <f t="shared" si="20"/>
        <v>1.5</v>
      </c>
      <c r="BY38" s="44">
        <v>36</v>
      </c>
      <c r="BZ38" s="77" t="s">
        <v>184</v>
      </c>
      <c r="CA38" s="116"/>
      <c r="CB38" s="77">
        <v>0</v>
      </c>
      <c r="CC38" s="77">
        <v>0</v>
      </c>
      <c r="CD38" s="77">
        <f t="shared" si="21"/>
        <v>0</v>
      </c>
      <c r="CE38" s="118">
        <f t="shared" si="22"/>
        <v>0</v>
      </c>
      <c r="CF38" s="44">
        <v>36</v>
      </c>
      <c r="CG38" s="77" t="s">
        <v>184</v>
      </c>
      <c r="CH38" s="120"/>
      <c r="CI38" s="77">
        <v>86</v>
      </c>
      <c r="CJ38" s="77">
        <v>85</v>
      </c>
      <c r="CK38" s="45">
        <f t="shared" si="23"/>
        <v>171</v>
      </c>
      <c r="CL38" s="117">
        <f t="shared" si="24"/>
        <v>85.5</v>
      </c>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row>
    <row r="39" spans="1:186" s="45" customFormat="1" ht="15.75" x14ac:dyDescent="0.3">
      <c r="A39" s="44">
        <v>37</v>
      </c>
      <c r="B39" s="77" t="s">
        <v>185</v>
      </c>
      <c r="C39" s="44">
        <v>194</v>
      </c>
      <c r="D39" s="77">
        <v>80</v>
      </c>
      <c r="E39" s="141">
        <v>3</v>
      </c>
      <c r="F39" s="142">
        <v>37</v>
      </c>
      <c r="G39" s="77" t="s">
        <v>185</v>
      </c>
      <c r="H39" s="44">
        <v>7</v>
      </c>
      <c r="I39" s="77">
        <v>13</v>
      </c>
      <c r="J39" s="77">
        <v>26</v>
      </c>
      <c r="K39" s="45">
        <f t="shared" si="0"/>
        <v>46</v>
      </c>
      <c r="L39" s="117">
        <f t="shared" si="1"/>
        <v>15.333333333333334</v>
      </c>
      <c r="M39" s="44">
        <v>37</v>
      </c>
      <c r="N39" s="77" t="s">
        <v>185</v>
      </c>
      <c r="O39" s="44">
        <v>0</v>
      </c>
      <c r="P39" s="77">
        <v>0</v>
      </c>
      <c r="Q39" s="77">
        <v>0</v>
      </c>
      <c r="R39" s="77">
        <f t="shared" si="2"/>
        <v>0</v>
      </c>
      <c r="S39" s="118">
        <f t="shared" si="3"/>
        <v>0</v>
      </c>
      <c r="T39" s="44">
        <v>37</v>
      </c>
      <c r="U39" s="77" t="s">
        <v>185</v>
      </c>
      <c r="V39" s="44">
        <v>2</v>
      </c>
      <c r="W39" s="77">
        <v>0</v>
      </c>
      <c r="X39" s="77">
        <v>2</v>
      </c>
      <c r="Y39" s="77">
        <f t="shared" si="4"/>
        <v>4</v>
      </c>
      <c r="Z39" s="118">
        <f t="shared" si="5"/>
        <v>1.3333333333333333</v>
      </c>
      <c r="AA39" s="44">
        <v>37</v>
      </c>
      <c r="AB39" s="77" t="s">
        <v>185</v>
      </c>
      <c r="AC39" s="44">
        <v>1</v>
      </c>
      <c r="AD39" s="77">
        <v>3</v>
      </c>
      <c r="AE39" s="77">
        <v>4</v>
      </c>
      <c r="AF39" s="45">
        <f t="shared" si="6"/>
        <v>8</v>
      </c>
      <c r="AG39" s="45">
        <f t="shared" si="7"/>
        <v>12</v>
      </c>
      <c r="AH39" s="117">
        <f t="shared" si="8"/>
        <v>4</v>
      </c>
      <c r="AI39" s="44">
        <v>37</v>
      </c>
      <c r="AJ39" s="77" t="s">
        <v>185</v>
      </c>
      <c r="AK39" s="44">
        <v>1</v>
      </c>
      <c r="AL39" s="77">
        <v>1</v>
      </c>
      <c r="AM39" s="77">
        <v>2</v>
      </c>
      <c r="AN39" s="77">
        <f t="shared" si="9"/>
        <v>4</v>
      </c>
      <c r="AO39" s="118">
        <f t="shared" si="10"/>
        <v>1.3333333333333333</v>
      </c>
      <c r="AP39" s="44">
        <v>37</v>
      </c>
      <c r="AQ39" s="77" t="s">
        <v>185</v>
      </c>
      <c r="AR39" s="44">
        <v>0</v>
      </c>
      <c r="AS39" s="77">
        <v>0</v>
      </c>
      <c r="AT39" s="77">
        <v>1</v>
      </c>
      <c r="AU39" s="77">
        <f t="shared" si="11"/>
        <v>1</v>
      </c>
      <c r="AV39" s="118">
        <f t="shared" si="12"/>
        <v>0.33333333333333331</v>
      </c>
      <c r="AW39" s="44">
        <v>37</v>
      </c>
      <c r="AX39" s="77" t="s">
        <v>185</v>
      </c>
      <c r="AY39" s="44">
        <v>1</v>
      </c>
      <c r="AZ39" s="77">
        <v>4</v>
      </c>
      <c r="BA39" s="77">
        <v>4</v>
      </c>
      <c r="BB39" s="77">
        <f t="shared" si="13"/>
        <v>9</v>
      </c>
      <c r="BC39" s="118">
        <f t="shared" si="14"/>
        <v>3</v>
      </c>
      <c r="BD39" s="44">
        <v>37</v>
      </c>
      <c r="BE39" s="77" t="s">
        <v>185</v>
      </c>
      <c r="BF39" s="44">
        <v>5</v>
      </c>
      <c r="BG39" s="77">
        <v>5</v>
      </c>
      <c r="BH39" s="77">
        <v>9</v>
      </c>
      <c r="BI39" s="77">
        <f t="shared" si="15"/>
        <v>19</v>
      </c>
      <c r="BJ39" s="118">
        <f t="shared" si="16"/>
        <v>6.333333333333333</v>
      </c>
      <c r="BK39" s="44">
        <v>37</v>
      </c>
      <c r="BL39" s="77" t="s">
        <v>185</v>
      </c>
      <c r="BM39" s="77">
        <v>1</v>
      </c>
      <c r="BN39" s="77">
        <v>6</v>
      </c>
      <c r="BO39" s="77">
        <v>15</v>
      </c>
      <c r="BP39" s="77">
        <f t="shared" si="17"/>
        <v>22</v>
      </c>
      <c r="BQ39" s="118">
        <f t="shared" si="18"/>
        <v>7.333333333333333</v>
      </c>
      <c r="BR39" s="44">
        <v>37</v>
      </c>
      <c r="BS39" s="77" t="s">
        <v>185</v>
      </c>
      <c r="BT39" s="44">
        <v>0</v>
      </c>
      <c r="BU39" s="77">
        <v>3</v>
      </c>
      <c r="BV39" s="77">
        <v>0</v>
      </c>
      <c r="BW39" s="77">
        <f t="shared" si="19"/>
        <v>3</v>
      </c>
      <c r="BX39" s="118">
        <f t="shared" si="20"/>
        <v>1</v>
      </c>
      <c r="BY39" s="44">
        <v>37</v>
      </c>
      <c r="BZ39" s="77" t="s">
        <v>185</v>
      </c>
      <c r="CA39" s="44">
        <v>0</v>
      </c>
      <c r="CB39" s="77">
        <v>0</v>
      </c>
      <c r="CC39" s="77">
        <v>0</v>
      </c>
      <c r="CD39" s="77">
        <f t="shared" si="21"/>
        <v>0</v>
      </c>
      <c r="CE39" s="118">
        <f t="shared" si="22"/>
        <v>0</v>
      </c>
      <c r="CF39" s="44">
        <v>37</v>
      </c>
      <c r="CG39" s="77" t="s">
        <v>185</v>
      </c>
      <c r="CH39" s="74">
        <v>57</v>
      </c>
      <c r="CI39" s="77">
        <v>77</v>
      </c>
      <c r="CJ39" s="77">
        <v>85</v>
      </c>
      <c r="CK39" s="45">
        <f t="shared" si="23"/>
        <v>219</v>
      </c>
      <c r="CL39" s="117">
        <f t="shared" si="24"/>
        <v>73</v>
      </c>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row>
    <row r="40" spans="1:186" s="45" customFormat="1" ht="16.5" thickBot="1" x14ac:dyDescent="0.35">
      <c r="A40" s="81">
        <v>39</v>
      </c>
      <c r="B40" s="86" t="s">
        <v>186</v>
      </c>
      <c r="C40" s="81">
        <v>198</v>
      </c>
      <c r="D40" s="86">
        <v>100</v>
      </c>
      <c r="E40" s="143">
        <v>2</v>
      </c>
      <c r="F40" s="144">
        <v>39</v>
      </c>
      <c r="G40" s="86" t="s">
        <v>186</v>
      </c>
      <c r="H40" s="81">
        <v>11</v>
      </c>
      <c r="I40" s="145"/>
      <c r="J40" s="86">
        <v>12</v>
      </c>
      <c r="K40" s="86">
        <f t="shared" si="0"/>
        <v>23</v>
      </c>
      <c r="L40" s="146">
        <f t="shared" si="1"/>
        <v>11.5</v>
      </c>
      <c r="M40" s="81">
        <v>39</v>
      </c>
      <c r="N40" s="86" t="s">
        <v>186</v>
      </c>
      <c r="O40" s="81">
        <v>0</v>
      </c>
      <c r="P40" s="145"/>
      <c r="Q40" s="86">
        <v>1</v>
      </c>
      <c r="R40" s="86">
        <f t="shared" si="2"/>
        <v>1</v>
      </c>
      <c r="S40" s="146">
        <f t="shared" si="3"/>
        <v>0.5</v>
      </c>
      <c r="T40" s="81">
        <v>39</v>
      </c>
      <c r="U40" s="86" t="s">
        <v>186</v>
      </c>
      <c r="V40" s="81">
        <v>0</v>
      </c>
      <c r="W40" s="145"/>
      <c r="X40" s="86">
        <v>0</v>
      </c>
      <c r="Y40" s="86">
        <f t="shared" si="4"/>
        <v>0</v>
      </c>
      <c r="Z40" s="146">
        <f t="shared" si="5"/>
        <v>0</v>
      </c>
      <c r="AA40" s="81">
        <v>39</v>
      </c>
      <c r="AB40" s="86" t="s">
        <v>186</v>
      </c>
      <c r="AC40" s="81">
        <v>2</v>
      </c>
      <c r="AD40" s="145"/>
      <c r="AE40" s="86">
        <v>1</v>
      </c>
      <c r="AF40" s="86">
        <f t="shared" si="6"/>
        <v>3</v>
      </c>
      <c r="AG40" s="86">
        <f t="shared" si="7"/>
        <v>3</v>
      </c>
      <c r="AH40" s="146">
        <f t="shared" si="8"/>
        <v>1.5</v>
      </c>
      <c r="AI40" s="81">
        <v>39</v>
      </c>
      <c r="AJ40" s="86" t="s">
        <v>186</v>
      </c>
      <c r="AK40" s="81">
        <v>4</v>
      </c>
      <c r="AL40" s="145"/>
      <c r="AM40" s="86">
        <v>3</v>
      </c>
      <c r="AN40" s="86">
        <f t="shared" si="9"/>
        <v>7</v>
      </c>
      <c r="AO40" s="146">
        <f t="shared" si="10"/>
        <v>3.5</v>
      </c>
      <c r="AP40" s="81">
        <v>39</v>
      </c>
      <c r="AQ40" s="86" t="s">
        <v>186</v>
      </c>
      <c r="AR40" s="81">
        <v>3</v>
      </c>
      <c r="AS40" s="145"/>
      <c r="AT40" s="86">
        <v>1</v>
      </c>
      <c r="AU40" s="86">
        <f t="shared" si="11"/>
        <v>4</v>
      </c>
      <c r="AV40" s="146">
        <f t="shared" si="12"/>
        <v>2</v>
      </c>
      <c r="AW40" s="81">
        <v>39</v>
      </c>
      <c r="AX40" s="86" t="s">
        <v>186</v>
      </c>
      <c r="AY40" s="81">
        <v>3</v>
      </c>
      <c r="AZ40" s="145"/>
      <c r="BA40" s="86">
        <v>1</v>
      </c>
      <c r="BB40" s="86">
        <f t="shared" si="13"/>
        <v>4</v>
      </c>
      <c r="BC40" s="146">
        <f t="shared" si="14"/>
        <v>2</v>
      </c>
      <c r="BD40" s="81">
        <v>39</v>
      </c>
      <c r="BE40" s="86" t="s">
        <v>186</v>
      </c>
      <c r="BF40" s="81">
        <v>5</v>
      </c>
      <c r="BG40" s="145"/>
      <c r="BH40" s="86">
        <v>2</v>
      </c>
      <c r="BI40" s="86">
        <f t="shared" si="15"/>
        <v>7</v>
      </c>
      <c r="BJ40" s="146">
        <f t="shared" si="16"/>
        <v>3.5</v>
      </c>
      <c r="BK40" s="81">
        <v>39</v>
      </c>
      <c r="BL40" s="86" t="s">
        <v>186</v>
      </c>
      <c r="BM40" s="86">
        <v>6</v>
      </c>
      <c r="BN40" s="145"/>
      <c r="BO40" s="86">
        <v>10</v>
      </c>
      <c r="BP40" s="86">
        <f t="shared" si="17"/>
        <v>16</v>
      </c>
      <c r="BQ40" s="146">
        <f t="shared" si="18"/>
        <v>8</v>
      </c>
      <c r="BR40" s="81">
        <v>39</v>
      </c>
      <c r="BS40" s="86" t="s">
        <v>186</v>
      </c>
      <c r="BT40" s="81">
        <v>3</v>
      </c>
      <c r="BU40" s="145"/>
      <c r="BV40" s="86">
        <v>2</v>
      </c>
      <c r="BW40" s="86">
        <f t="shared" si="19"/>
        <v>5</v>
      </c>
      <c r="BX40" s="146">
        <f t="shared" si="20"/>
        <v>2.5</v>
      </c>
      <c r="BY40" s="81">
        <v>39</v>
      </c>
      <c r="BZ40" s="86" t="s">
        <v>186</v>
      </c>
      <c r="CA40" s="81">
        <v>0</v>
      </c>
      <c r="CB40" s="145"/>
      <c r="CC40" s="86">
        <v>0</v>
      </c>
      <c r="CD40" s="86">
        <f t="shared" si="21"/>
        <v>0</v>
      </c>
      <c r="CE40" s="146">
        <f t="shared" si="22"/>
        <v>0</v>
      </c>
      <c r="CF40" s="81">
        <v>39</v>
      </c>
      <c r="CG40" s="86" t="s">
        <v>186</v>
      </c>
      <c r="CH40" s="147">
        <v>82</v>
      </c>
      <c r="CI40" s="145"/>
      <c r="CJ40" s="86">
        <v>58</v>
      </c>
      <c r="CK40" s="86">
        <f t="shared" si="23"/>
        <v>140</v>
      </c>
      <c r="CL40" s="148">
        <f t="shared" si="24"/>
        <v>70</v>
      </c>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row>
    <row r="41" spans="1:186" s="67" customFormat="1" ht="16.5" thickTop="1" x14ac:dyDescent="0.3">
      <c r="L41" s="68"/>
      <c r="S41" s="68"/>
      <c r="Z41" s="68"/>
      <c r="AH41" s="68"/>
      <c r="AO41" s="68"/>
      <c r="AV41" s="68"/>
      <c r="BX41" s="68"/>
      <c r="CE41" s="68"/>
      <c r="CH41" s="127" t="s">
        <v>3</v>
      </c>
      <c r="CK41" s="67" t="s">
        <v>3</v>
      </c>
      <c r="CL41" s="68"/>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row>
    <row r="42" spans="1:186" s="67" customFormat="1" ht="15.75" x14ac:dyDescent="0.3">
      <c r="L42" s="68"/>
      <c r="S42" s="68"/>
      <c r="Z42" s="68"/>
      <c r="AH42" s="68"/>
      <c r="AO42" s="68"/>
      <c r="AV42" s="68"/>
      <c r="BX42" s="68"/>
      <c r="CE42" s="68"/>
      <c r="CH42" s="127"/>
      <c r="CL42" s="68"/>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c r="FR42" s="77"/>
      <c r="FS42" s="77"/>
      <c r="FT42" s="77"/>
      <c r="FU42" s="77"/>
      <c r="FV42" s="77"/>
      <c r="FW42" s="77"/>
      <c r="FX42" s="77"/>
      <c r="FY42" s="77"/>
      <c r="FZ42" s="77"/>
      <c r="GA42" s="77"/>
      <c r="GB42" s="77"/>
      <c r="GC42" s="77"/>
      <c r="GD42" s="77"/>
    </row>
    <row r="43" spans="1:186" s="67" customFormat="1" ht="15.75" x14ac:dyDescent="0.3">
      <c r="L43" s="68"/>
      <c r="S43" s="68"/>
      <c r="Z43" s="68"/>
      <c r="AH43" s="68"/>
      <c r="AO43" s="68"/>
      <c r="AV43" s="68"/>
      <c r="BX43" s="68"/>
      <c r="CE43" s="68"/>
      <c r="CH43" s="127"/>
      <c r="CL43" s="68"/>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c r="FQ43" s="77"/>
      <c r="FR43" s="77"/>
      <c r="FS43" s="77"/>
      <c r="FT43" s="77"/>
      <c r="FU43" s="77"/>
      <c r="FV43" s="77"/>
      <c r="FW43" s="77"/>
      <c r="FX43" s="77"/>
      <c r="FY43" s="77"/>
      <c r="FZ43" s="77"/>
      <c r="GA43" s="77"/>
      <c r="GB43" s="77"/>
      <c r="GC43" s="77"/>
      <c r="GD43" s="77"/>
    </row>
    <row r="44" spans="1:186" s="77" customFormat="1" ht="15.75" x14ac:dyDescent="0.3">
      <c r="E44" s="77" t="s">
        <v>3</v>
      </c>
      <c r="L44" s="118"/>
      <c r="S44" s="118"/>
      <c r="Z44" s="118"/>
      <c r="AH44" s="118"/>
      <c r="AO44" s="118"/>
      <c r="AV44" s="118"/>
      <c r="BF44" s="119"/>
      <c r="BX44" s="118"/>
      <c r="CE44" s="118"/>
    </row>
    <row r="45" spans="1:186" s="77" customFormat="1" ht="15.75" x14ac:dyDescent="0.3">
      <c r="E45" s="77" t="s">
        <v>3</v>
      </c>
      <c r="L45" s="118"/>
      <c r="S45" s="118"/>
      <c r="Z45" s="118"/>
      <c r="AH45" s="118"/>
      <c r="AO45" s="118"/>
      <c r="AV45" s="118"/>
      <c r="BF45" s="119"/>
      <c r="BX45" s="118"/>
      <c r="CE45" s="118"/>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row>
    <row r="46" spans="1:186" s="77" customFormat="1" ht="15.75" x14ac:dyDescent="0.3">
      <c r="L46" s="118"/>
      <c r="S46" s="118"/>
      <c r="Z46" s="118"/>
      <c r="AH46" s="118"/>
      <c r="AO46" s="118"/>
      <c r="AV46" s="118"/>
      <c r="BF46" s="119"/>
      <c r="BX46" s="118"/>
      <c r="CE46" s="118"/>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row>
    <row r="47" spans="1:186" s="77" customFormat="1" ht="15.75" x14ac:dyDescent="0.3">
      <c r="L47" s="118"/>
      <c r="S47" s="118"/>
      <c r="Z47" s="118"/>
      <c r="AH47" s="118"/>
      <c r="AO47" s="118"/>
      <c r="AV47" s="118"/>
      <c r="BF47" s="119"/>
      <c r="BX47" s="118"/>
      <c r="CE47" s="118"/>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row>
    <row r="48" spans="1:186" s="63" customFormat="1" ht="15.75" x14ac:dyDescent="0.3">
      <c r="L48" s="64"/>
      <c r="S48" s="64"/>
      <c r="Z48" s="64"/>
      <c r="AH48" s="64"/>
      <c r="AO48" s="64"/>
      <c r="AV48" s="64"/>
      <c r="BF48" s="66"/>
      <c r="BK48" s="67"/>
      <c r="BL48" s="67"/>
      <c r="BM48" s="67"/>
      <c r="BN48" s="67"/>
      <c r="BO48" s="67"/>
      <c r="BP48" s="67"/>
      <c r="BQ48" s="67"/>
      <c r="BR48" s="67"/>
      <c r="BS48" s="67"/>
      <c r="BT48" s="67"/>
      <c r="BU48" s="67"/>
      <c r="BV48" s="67"/>
      <c r="BW48" s="67"/>
      <c r="BX48" s="68"/>
      <c r="BY48" s="67"/>
      <c r="BZ48" s="67"/>
      <c r="CA48" s="67"/>
      <c r="CB48" s="67"/>
      <c r="CC48" s="67"/>
      <c r="CD48" s="67"/>
      <c r="CE48" s="68"/>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row>
    <row r="49" spans="12:146" s="63" customFormat="1" ht="15.75" x14ac:dyDescent="0.3">
      <c r="L49" s="64"/>
      <c r="S49" s="64"/>
      <c r="Z49" s="64"/>
      <c r="AH49" s="64"/>
      <c r="AO49" s="64"/>
      <c r="AV49" s="64"/>
      <c r="BF49" s="66"/>
      <c r="BK49" s="67"/>
      <c r="BL49" s="67"/>
      <c r="BM49" s="67"/>
      <c r="BN49" s="67"/>
      <c r="BO49" s="67"/>
      <c r="BP49" s="67"/>
      <c r="BQ49" s="67"/>
      <c r="BR49" s="67"/>
      <c r="BS49" s="67"/>
      <c r="BT49" s="67"/>
      <c r="BU49" s="67"/>
      <c r="BV49" s="67"/>
      <c r="BW49" s="67"/>
      <c r="BX49" s="68"/>
      <c r="BY49" s="67"/>
      <c r="BZ49" s="67"/>
      <c r="CA49" s="67"/>
      <c r="CB49" s="67"/>
      <c r="CC49" s="67"/>
      <c r="CD49" s="67"/>
      <c r="CE49" s="68"/>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row>
    <row r="50" spans="12:146" s="63" customFormat="1" ht="15.75" x14ac:dyDescent="0.3">
      <c r="L50" s="64"/>
      <c r="S50" s="64"/>
      <c r="Z50" s="64"/>
      <c r="AH50" s="64"/>
      <c r="AO50" s="64"/>
      <c r="AV50" s="64"/>
      <c r="BF50" s="66"/>
      <c r="BK50" s="67"/>
      <c r="BL50" s="67"/>
      <c r="BM50" s="67"/>
      <c r="BN50" s="67"/>
      <c r="BO50" s="67"/>
      <c r="BP50" s="67"/>
      <c r="BQ50" s="67"/>
      <c r="BR50" s="67"/>
      <c r="BS50" s="67"/>
      <c r="BT50" s="67"/>
      <c r="BU50" s="67"/>
      <c r="BV50" s="67"/>
      <c r="BW50" s="67"/>
      <c r="BX50" s="68"/>
      <c r="BY50" s="67"/>
      <c r="BZ50" s="67"/>
      <c r="CA50" s="67"/>
      <c r="CB50" s="67"/>
      <c r="CC50" s="67"/>
      <c r="CD50" s="67"/>
      <c r="CE50" s="68"/>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row>
    <row r="51" spans="12:146" s="63" customFormat="1" ht="15.75" x14ac:dyDescent="0.3">
      <c r="L51" s="64"/>
      <c r="S51" s="64"/>
      <c r="Z51" s="64"/>
      <c r="AH51" s="64"/>
      <c r="AO51" s="64"/>
      <c r="AV51" s="64"/>
      <c r="BF51" s="66"/>
      <c r="BK51" s="67"/>
      <c r="BL51" s="67"/>
      <c r="BM51" s="67"/>
      <c r="BN51" s="67"/>
      <c r="BO51" s="67"/>
      <c r="BP51" s="67"/>
      <c r="BQ51" s="67"/>
      <c r="BR51" s="67"/>
      <c r="BS51" s="67"/>
      <c r="BT51" s="67"/>
      <c r="BU51" s="67"/>
      <c r="BV51" s="67"/>
      <c r="BW51" s="67"/>
      <c r="BX51" s="68"/>
      <c r="BY51" s="67"/>
      <c r="BZ51" s="67"/>
      <c r="CA51" s="67"/>
      <c r="CB51" s="67"/>
      <c r="CC51" s="67"/>
      <c r="CD51" s="67"/>
      <c r="CE51" s="68"/>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row>
    <row r="52" spans="12:146" s="63" customFormat="1" ht="15.75" x14ac:dyDescent="0.3">
      <c r="L52" s="64"/>
      <c r="S52" s="64"/>
      <c r="Z52" s="64"/>
      <c r="AH52" s="64"/>
      <c r="AO52" s="64"/>
      <c r="AV52" s="64"/>
      <c r="BF52" s="66"/>
      <c r="BK52" s="67"/>
      <c r="BL52" s="67"/>
      <c r="BM52" s="67"/>
      <c r="BN52" s="67"/>
      <c r="BO52" s="67"/>
      <c r="BP52" s="67"/>
      <c r="BQ52" s="67"/>
      <c r="BR52" s="67"/>
      <c r="BS52" s="67"/>
      <c r="BT52" s="67"/>
      <c r="BU52" s="67"/>
      <c r="BV52" s="67"/>
      <c r="BW52" s="67"/>
      <c r="BX52" s="68"/>
      <c r="BY52" s="67"/>
      <c r="BZ52" s="67"/>
      <c r="CA52" s="67"/>
      <c r="CB52" s="67"/>
      <c r="CC52" s="67"/>
      <c r="CD52" s="67"/>
      <c r="CE52" s="68"/>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row>
    <row r="53" spans="12:146" s="63" customFormat="1" ht="15.75" x14ac:dyDescent="0.3">
      <c r="L53" s="64"/>
      <c r="S53" s="64"/>
      <c r="Z53" s="64"/>
      <c r="AH53" s="64"/>
      <c r="AO53" s="64"/>
      <c r="AV53" s="64"/>
      <c r="BF53" s="66"/>
      <c r="BK53" s="67"/>
      <c r="BL53" s="67"/>
      <c r="BM53" s="67"/>
      <c r="BN53" s="67"/>
      <c r="BO53" s="67"/>
      <c r="BP53" s="67"/>
      <c r="BQ53" s="67"/>
      <c r="BR53" s="67"/>
      <c r="BS53" s="67"/>
      <c r="BT53" s="67"/>
      <c r="BU53" s="67"/>
      <c r="BV53" s="67"/>
      <c r="BW53" s="67"/>
      <c r="BX53" s="68"/>
      <c r="BY53" s="67"/>
      <c r="BZ53" s="67"/>
      <c r="CA53" s="67"/>
      <c r="CB53" s="67"/>
      <c r="CC53" s="67"/>
      <c r="CD53" s="67"/>
      <c r="CE53" s="68"/>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row>
    <row r="54" spans="12:146" s="63" customFormat="1" ht="15.75" x14ac:dyDescent="0.3">
      <c r="L54" s="64"/>
      <c r="S54" s="64"/>
      <c r="Z54" s="64"/>
      <c r="AH54" s="64"/>
      <c r="AO54" s="64"/>
      <c r="AV54" s="64"/>
      <c r="BF54" s="66"/>
      <c r="BK54" s="67"/>
      <c r="BL54" s="67"/>
      <c r="BM54" s="67"/>
      <c r="BN54" s="67"/>
      <c r="BO54" s="67"/>
      <c r="BP54" s="67"/>
      <c r="BQ54" s="67"/>
      <c r="BR54" s="67"/>
      <c r="BS54" s="67"/>
      <c r="BT54" s="67"/>
      <c r="BU54" s="67"/>
      <c r="BV54" s="67"/>
      <c r="BW54" s="67"/>
      <c r="BX54" s="68"/>
      <c r="BY54" s="67"/>
      <c r="BZ54" s="67"/>
      <c r="CA54" s="67"/>
      <c r="CB54" s="67"/>
      <c r="CC54" s="67"/>
      <c r="CD54" s="67"/>
      <c r="CE54" s="68"/>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row>
    <row r="55" spans="12:146" s="63" customFormat="1" ht="15.75" x14ac:dyDescent="0.3">
      <c r="L55" s="64"/>
      <c r="S55" s="64"/>
      <c r="Z55" s="64"/>
      <c r="AH55" s="64"/>
      <c r="AO55" s="64"/>
      <c r="AV55" s="64"/>
      <c r="BF55" s="66"/>
      <c r="BK55" s="67"/>
      <c r="BL55" s="67"/>
      <c r="BM55" s="67"/>
      <c r="BN55" s="67"/>
      <c r="BO55" s="67"/>
      <c r="BP55" s="67"/>
      <c r="BQ55" s="67"/>
      <c r="BR55" s="67"/>
      <c r="BS55" s="67"/>
      <c r="BT55" s="67"/>
      <c r="BU55" s="67"/>
      <c r="BV55" s="67"/>
      <c r="BW55" s="67"/>
      <c r="BX55" s="68"/>
      <c r="BY55" s="67"/>
      <c r="BZ55" s="67"/>
      <c r="CA55" s="67"/>
      <c r="CB55" s="67"/>
      <c r="CC55" s="67"/>
      <c r="CD55" s="67"/>
      <c r="CE55" s="68"/>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row>
    <row r="56" spans="12:146" s="63" customFormat="1" ht="15.75" x14ac:dyDescent="0.3">
      <c r="L56" s="64"/>
      <c r="S56" s="64"/>
      <c r="Z56" s="64"/>
      <c r="AH56" s="64"/>
      <c r="AO56" s="64"/>
      <c r="AV56" s="64"/>
      <c r="BF56" s="66"/>
      <c r="BK56" s="67"/>
      <c r="BL56" s="67"/>
      <c r="BM56" s="67"/>
      <c r="BN56" s="67"/>
      <c r="BO56" s="67"/>
      <c r="BP56" s="67"/>
      <c r="BQ56" s="67"/>
      <c r="BR56" s="67"/>
      <c r="BS56" s="67"/>
      <c r="BT56" s="67"/>
      <c r="BU56" s="67"/>
      <c r="BV56" s="67"/>
      <c r="BW56" s="67"/>
      <c r="BX56" s="68"/>
      <c r="BY56" s="67"/>
      <c r="BZ56" s="67"/>
      <c r="CA56" s="67"/>
      <c r="CB56" s="67"/>
      <c r="CC56" s="67"/>
      <c r="CD56" s="67"/>
      <c r="CE56" s="68"/>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row>
    <row r="57" spans="12:146" s="63" customFormat="1" ht="15.75" x14ac:dyDescent="0.3">
      <c r="L57" s="64"/>
      <c r="S57" s="64"/>
      <c r="Z57" s="64"/>
      <c r="AH57" s="64"/>
      <c r="AO57" s="64"/>
      <c r="AV57" s="64"/>
      <c r="BF57" s="66"/>
      <c r="BK57" s="67"/>
      <c r="BL57" s="67"/>
      <c r="BM57" s="67"/>
      <c r="BN57" s="67"/>
      <c r="BO57" s="67"/>
      <c r="BP57" s="67"/>
      <c r="BQ57" s="67"/>
      <c r="BR57" s="67"/>
      <c r="BS57" s="67"/>
      <c r="BT57" s="67"/>
      <c r="BU57" s="67"/>
      <c r="BV57" s="67"/>
      <c r="BW57" s="67"/>
      <c r="BX57" s="68"/>
      <c r="BY57" s="67"/>
      <c r="BZ57" s="67"/>
      <c r="CA57" s="67"/>
      <c r="CB57" s="67"/>
      <c r="CC57" s="67"/>
      <c r="CD57" s="67"/>
      <c r="CE57" s="68"/>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row>
    <row r="58" spans="12:146" s="63" customFormat="1" ht="15.75" x14ac:dyDescent="0.3">
      <c r="L58" s="64"/>
      <c r="S58" s="64"/>
      <c r="Z58" s="64"/>
      <c r="AH58" s="64"/>
      <c r="AO58" s="64"/>
      <c r="AV58" s="64"/>
      <c r="BF58" s="66"/>
      <c r="BK58" s="67"/>
      <c r="BL58" s="67"/>
      <c r="BM58" s="67"/>
      <c r="BN58" s="67"/>
      <c r="BO58" s="67"/>
      <c r="BP58" s="67"/>
      <c r="BQ58" s="67"/>
      <c r="BR58" s="67"/>
      <c r="BS58" s="67"/>
      <c r="BT58" s="67"/>
      <c r="BU58" s="67"/>
      <c r="BV58" s="67"/>
      <c r="BW58" s="67"/>
      <c r="BX58" s="68"/>
      <c r="BY58" s="67"/>
      <c r="BZ58" s="67"/>
      <c r="CA58" s="67"/>
      <c r="CB58" s="67"/>
      <c r="CC58" s="67"/>
      <c r="CD58" s="67"/>
      <c r="CE58" s="68"/>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row>
    <row r="59" spans="12:146" s="63" customFormat="1" ht="15.75" x14ac:dyDescent="0.3">
      <c r="L59" s="64"/>
      <c r="S59" s="64"/>
      <c r="Z59" s="64"/>
      <c r="AH59" s="64"/>
      <c r="AO59" s="64"/>
      <c r="AV59" s="64"/>
      <c r="BF59" s="66"/>
      <c r="BK59" s="67"/>
      <c r="BL59" s="67"/>
      <c r="BM59" s="67"/>
      <c r="BN59" s="67"/>
      <c r="BO59" s="67"/>
      <c r="BP59" s="67"/>
      <c r="BQ59" s="67"/>
      <c r="BR59" s="67"/>
      <c r="BS59" s="67"/>
      <c r="BT59" s="67"/>
      <c r="BU59" s="67"/>
      <c r="BV59" s="67"/>
      <c r="BW59" s="67"/>
      <c r="BX59" s="68"/>
      <c r="BY59" s="67"/>
      <c r="BZ59" s="67"/>
      <c r="CA59" s="67"/>
      <c r="CB59" s="67"/>
      <c r="CC59" s="67"/>
      <c r="CD59" s="67"/>
      <c r="CE59" s="68"/>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row>
    <row r="60" spans="12:146" s="63" customFormat="1" ht="15.75" x14ac:dyDescent="0.3">
      <c r="L60" s="64"/>
      <c r="S60" s="64"/>
      <c r="Z60" s="64"/>
      <c r="AH60" s="64"/>
      <c r="AO60" s="64"/>
      <c r="AV60" s="64"/>
      <c r="BF60" s="66"/>
      <c r="BK60" s="67"/>
      <c r="BL60" s="67"/>
      <c r="BM60" s="67"/>
      <c r="BN60" s="67"/>
      <c r="BO60" s="67"/>
      <c r="BP60" s="67"/>
      <c r="BQ60" s="67"/>
      <c r="BR60" s="67"/>
      <c r="BS60" s="67"/>
      <c r="BT60" s="67"/>
      <c r="BU60" s="67"/>
      <c r="BV60" s="67"/>
      <c r="BW60" s="67"/>
      <c r="BX60" s="68"/>
      <c r="BY60" s="67"/>
      <c r="BZ60" s="67"/>
      <c r="CA60" s="67"/>
      <c r="CB60" s="67"/>
      <c r="CC60" s="67"/>
      <c r="CD60" s="67"/>
      <c r="CE60" s="68"/>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row>
    <row r="61" spans="12:146" s="63" customFormat="1" ht="15.75" x14ac:dyDescent="0.3">
      <c r="L61" s="64"/>
      <c r="S61" s="64"/>
      <c r="Z61" s="64"/>
      <c r="AH61" s="64"/>
      <c r="AO61" s="64"/>
      <c r="AV61" s="64"/>
      <c r="BF61" s="66"/>
      <c r="BK61" s="67"/>
      <c r="BL61" s="67"/>
      <c r="BM61" s="67"/>
      <c r="BN61" s="67"/>
      <c r="BO61" s="67"/>
      <c r="BP61" s="67"/>
      <c r="BQ61" s="67"/>
      <c r="BR61" s="67"/>
      <c r="BS61" s="67"/>
      <c r="BT61" s="67"/>
      <c r="BU61" s="67"/>
      <c r="BV61" s="67"/>
      <c r="BW61" s="67"/>
      <c r="BX61" s="68"/>
      <c r="BY61" s="67"/>
      <c r="BZ61" s="67"/>
      <c r="CA61" s="67"/>
      <c r="CB61" s="67"/>
      <c r="CC61" s="67"/>
      <c r="CD61" s="67"/>
      <c r="CE61" s="68"/>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row>
    <row r="62" spans="12:146" s="63" customFormat="1" ht="15.75" x14ac:dyDescent="0.3">
      <c r="L62" s="64"/>
      <c r="S62" s="64"/>
      <c r="Z62" s="64"/>
      <c r="AH62" s="64"/>
      <c r="AO62" s="64"/>
      <c r="AV62" s="64"/>
      <c r="BF62" s="66"/>
      <c r="BK62" s="67"/>
      <c r="BL62" s="67"/>
      <c r="BM62" s="67"/>
      <c r="BN62" s="67"/>
      <c r="BO62" s="67"/>
      <c r="BP62" s="67"/>
      <c r="BQ62" s="67"/>
      <c r="BR62" s="67"/>
      <c r="BS62" s="67"/>
      <c r="BT62" s="67"/>
      <c r="BU62" s="67"/>
      <c r="BV62" s="67"/>
      <c r="BW62" s="67"/>
      <c r="BX62" s="68"/>
      <c r="BY62" s="67"/>
      <c r="BZ62" s="67"/>
      <c r="CA62" s="67"/>
      <c r="CB62" s="67"/>
      <c r="CC62" s="67"/>
      <c r="CD62" s="67"/>
      <c r="CE62" s="68"/>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row>
    <row r="63" spans="12:146" s="63" customFormat="1" ht="15.75" x14ac:dyDescent="0.3">
      <c r="L63" s="64"/>
      <c r="S63" s="64"/>
      <c r="Z63" s="64"/>
      <c r="AH63" s="64"/>
      <c r="AO63" s="64"/>
      <c r="AV63" s="64"/>
      <c r="BF63" s="66"/>
      <c r="BK63" s="67"/>
      <c r="BL63" s="67"/>
      <c r="BM63" s="67"/>
      <c r="BN63" s="67"/>
      <c r="BO63" s="67"/>
      <c r="BP63" s="67"/>
      <c r="BQ63" s="67"/>
      <c r="BR63" s="67"/>
      <c r="BS63" s="67"/>
      <c r="BT63" s="67"/>
      <c r="BU63" s="67"/>
      <c r="BV63" s="67"/>
      <c r="BW63" s="67"/>
      <c r="BX63" s="68"/>
      <c r="BY63" s="67"/>
      <c r="BZ63" s="67"/>
      <c r="CA63" s="67"/>
      <c r="CB63" s="67"/>
      <c r="CC63" s="67"/>
      <c r="CD63" s="67"/>
      <c r="CE63" s="68"/>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row>
    <row r="64" spans="12:146" s="63" customFormat="1" ht="15.75" x14ac:dyDescent="0.3">
      <c r="L64" s="64"/>
      <c r="S64" s="64"/>
      <c r="Z64" s="64"/>
      <c r="AH64" s="64"/>
      <c r="AO64" s="64"/>
      <c r="AV64" s="64"/>
      <c r="BF64" s="66"/>
      <c r="BK64" s="67"/>
      <c r="BL64" s="67"/>
      <c r="BM64" s="67"/>
      <c r="BN64" s="67"/>
      <c r="BO64" s="67"/>
      <c r="BP64" s="67"/>
      <c r="BQ64" s="67"/>
      <c r="BR64" s="67"/>
      <c r="BS64" s="67"/>
      <c r="BT64" s="67"/>
      <c r="BU64" s="67"/>
      <c r="BV64" s="67"/>
      <c r="BW64" s="67"/>
      <c r="BX64" s="68"/>
      <c r="BY64" s="67"/>
      <c r="BZ64" s="67"/>
      <c r="CA64" s="67"/>
      <c r="CB64" s="67"/>
      <c r="CC64" s="67"/>
      <c r="CD64" s="67"/>
      <c r="CE64" s="68"/>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row>
    <row r="65" spans="12:146" s="63" customFormat="1" ht="15.75" x14ac:dyDescent="0.3">
      <c r="L65" s="64"/>
      <c r="S65" s="64"/>
      <c r="Z65" s="64"/>
      <c r="AH65" s="64"/>
      <c r="AO65" s="64"/>
      <c r="AV65" s="64"/>
      <c r="BF65" s="66"/>
      <c r="BK65" s="67"/>
      <c r="BL65" s="67"/>
      <c r="BM65" s="67"/>
      <c r="BN65" s="67"/>
      <c r="BO65" s="67"/>
      <c r="BP65" s="67"/>
      <c r="BQ65" s="67"/>
      <c r="BR65" s="67"/>
      <c r="BS65" s="67"/>
      <c r="BT65" s="67"/>
      <c r="BU65" s="67"/>
      <c r="BV65" s="67"/>
      <c r="BW65" s="67"/>
      <c r="BX65" s="68"/>
      <c r="BY65" s="67"/>
      <c r="BZ65" s="67"/>
      <c r="CA65" s="67"/>
      <c r="CB65" s="67"/>
      <c r="CC65" s="67"/>
      <c r="CD65" s="67"/>
      <c r="CE65" s="68"/>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row>
    <row r="66" spans="12:146" s="63" customFormat="1" ht="15.75" x14ac:dyDescent="0.3">
      <c r="L66" s="64"/>
      <c r="S66" s="64"/>
      <c r="Z66" s="64"/>
      <c r="AH66" s="64"/>
      <c r="AO66" s="64"/>
      <c r="AV66" s="64"/>
      <c r="BF66" s="66"/>
      <c r="BK66" s="67"/>
      <c r="BL66" s="67"/>
      <c r="BM66" s="67"/>
      <c r="BN66" s="67"/>
      <c r="BO66" s="67"/>
      <c r="BP66" s="67"/>
      <c r="BQ66" s="67"/>
      <c r="BR66" s="67"/>
      <c r="BS66" s="67"/>
      <c r="BT66" s="67"/>
      <c r="BU66" s="67"/>
      <c r="BV66" s="67"/>
      <c r="BW66" s="67"/>
      <c r="BX66" s="68"/>
      <c r="BY66" s="67"/>
      <c r="BZ66" s="67"/>
      <c r="CA66" s="67"/>
      <c r="CB66" s="67"/>
      <c r="CC66" s="67"/>
      <c r="CD66" s="67"/>
      <c r="CE66" s="68"/>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row>
    <row r="67" spans="12:146" s="63" customFormat="1" ht="15.75" x14ac:dyDescent="0.3">
      <c r="L67" s="64"/>
      <c r="S67" s="64"/>
      <c r="Z67" s="64"/>
      <c r="AH67" s="64"/>
      <c r="AO67" s="64"/>
      <c r="AV67" s="64"/>
      <c r="BF67" s="66"/>
      <c r="BK67" s="67"/>
      <c r="BL67" s="67"/>
      <c r="BM67" s="67"/>
      <c r="BN67" s="67"/>
      <c r="BO67" s="67"/>
      <c r="BP67" s="67"/>
      <c r="BQ67" s="67"/>
      <c r="BR67" s="67"/>
      <c r="BS67" s="67"/>
      <c r="BT67" s="67"/>
      <c r="BU67" s="67"/>
      <c r="BV67" s="67"/>
      <c r="BW67" s="67"/>
      <c r="BX67" s="68"/>
      <c r="BY67" s="67"/>
      <c r="BZ67" s="67"/>
      <c r="CA67" s="67"/>
      <c r="CB67" s="67"/>
      <c r="CC67" s="67"/>
      <c r="CD67" s="67"/>
      <c r="CE67" s="68"/>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row>
    <row r="68" spans="12:146" s="63" customFormat="1" ht="15.75" x14ac:dyDescent="0.3">
      <c r="L68" s="64"/>
      <c r="S68" s="64"/>
      <c r="Z68" s="64"/>
      <c r="AH68" s="64"/>
      <c r="AO68" s="64"/>
      <c r="AV68" s="64"/>
      <c r="BF68" s="66"/>
      <c r="BK68" s="67"/>
      <c r="BL68" s="67"/>
      <c r="BM68" s="67"/>
      <c r="BN68" s="67"/>
      <c r="BO68" s="67"/>
      <c r="BP68" s="67"/>
      <c r="BQ68" s="67"/>
      <c r="BR68" s="67"/>
      <c r="BS68" s="67"/>
      <c r="BT68" s="67"/>
      <c r="BU68" s="67"/>
      <c r="BV68" s="67"/>
      <c r="BW68" s="67"/>
      <c r="BX68" s="68"/>
      <c r="BY68" s="67"/>
      <c r="BZ68" s="67"/>
      <c r="CA68" s="67"/>
      <c r="CB68" s="67"/>
      <c r="CC68" s="67"/>
      <c r="CD68" s="67"/>
      <c r="CE68" s="68"/>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row>
    <row r="69" spans="12:146" s="63" customFormat="1" ht="15.75" x14ac:dyDescent="0.3">
      <c r="L69" s="64"/>
      <c r="S69" s="64"/>
      <c r="Z69" s="64"/>
      <c r="AH69" s="64"/>
      <c r="AO69" s="64"/>
      <c r="AV69" s="64"/>
      <c r="BF69" s="66"/>
      <c r="BK69" s="67"/>
      <c r="BL69" s="67"/>
      <c r="BM69" s="67"/>
      <c r="BN69" s="67"/>
      <c r="BO69" s="67"/>
      <c r="BP69" s="67"/>
      <c r="BQ69" s="67"/>
      <c r="BR69" s="67"/>
      <c r="BS69" s="67"/>
      <c r="BT69" s="67"/>
      <c r="BU69" s="67"/>
      <c r="BV69" s="67"/>
      <c r="BW69" s="67"/>
      <c r="BX69" s="68"/>
      <c r="BY69" s="67"/>
      <c r="BZ69" s="67"/>
      <c r="CA69" s="67"/>
      <c r="CB69" s="67"/>
      <c r="CC69" s="67"/>
      <c r="CD69" s="67"/>
      <c r="CE69" s="68"/>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row>
    <row r="70" spans="12:146" s="63" customFormat="1" ht="15.75" x14ac:dyDescent="0.3">
      <c r="L70" s="64"/>
      <c r="S70" s="64"/>
      <c r="Z70" s="64"/>
      <c r="AH70" s="64"/>
      <c r="AO70" s="64"/>
      <c r="AV70" s="64"/>
      <c r="BF70" s="66"/>
      <c r="BK70" s="67"/>
      <c r="BL70" s="67"/>
      <c r="BM70" s="67"/>
      <c r="BN70" s="67"/>
      <c r="BO70" s="67"/>
      <c r="BP70" s="67"/>
      <c r="BQ70" s="67"/>
      <c r="BR70" s="67"/>
      <c r="BS70" s="67"/>
      <c r="BT70" s="67"/>
      <c r="BU70" s="67"/>
      <c r="BV70" s="67"/>
      <c r="BW70" s="67"/>
      <c r="BX70" s="68"/>
      <c r="BY70" s="67"/>
      <c r="BZ70" s="67"/>
      <c r="CA70" s="67"/>
      <c r="CB70" s="67"/>
      <c r="CC70" s="67"/>
      <c r="CD70" s="67"/>
      <c r="CE70" s="68"/>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row>
    <row r="71" spans="12:146" s="63" customFormat="1" ht="15.75" x14ac:dyDescent="0.3">
      <c r="L71" s="64"/>
      <c r="S71" s="64"/>
      <c r="Z71" s="64"/>
      <c r="AH71" s="64"/>
      <c r="AO71" s="64"/>
      <c r="AV71" s="64"/>
      <c r="BF71" s="66"/>
      <c r="BK71" s="67"/>
      <c r="BL71" s="67"/>
      <c r="BM71" s="67"/>
      <c r="BN71" s="67"/>
      <c r="BO71" s="67"/>
      <c r="BP71" s="67"/>
      <c r="BQ71" s="67"/>
      <c r="BR71" s="67"/>
      <c r="BS71" s="67"/>
      <c r="BT71" s="67"/>
      <c r="BU71" s="67"/>
      <c r="BV71" s="67"/>
      <c r="BW71" s="67"/>
      <c r="BX71" s="68"/>
      <c r="BY71" s="67"/>
      <c r="BZ71" s="67"/>
      <c r="CA71" s="67"/>
      <c r="CB71" s="67"/>
      <c r="CC71" s="67"/>
      <c r="CD71" s="67"/>
      <c r="CE71" s="68"/>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row>
    <row r="72" spans="12:146" s="63" customFormat="1" ht="15.75" x14ac:dyDescent="0.3">
      <c r="L72" s="64"/>
      <c r="S72" s="64"/>
      <c r="Z72" s="64"/>
      <c r="AH72" s="64"/>
      <c r="AO72" s="64"/>
      <c r="AV72" s="64"/>
      <c r="BF72" s="66"/>
      <c r="BK72" s="67"/>
      <c r="BL72" s="67"/>
      <c r="BM72" s="67"/>
      <c r="BN72" s="67"/>
      <c r="BO72" s="67"/>
      <c r="BP72" s="67"/>
      <c r="BQ72" s="67"/>
      <c r="BR72" s="67"/>
      <c r="BS72" s="67"/>
      <c r="BT72" s="67"/>
      <c r="BU72" s="67"/>
      <c r="BV72" s="67"/>
      <c r="BW72" s="67"/>
      <c r="BX72" s="68"/>
      <c r="BY72" s="67"/>
      <c r="BZ72" s="67"/>
      <c r="CA72" s="67"/>
      <c r="CB72" s="67"/>
      <c r="CC72" s="67"/>
      <c r="CD72" s="67"/>
      <c r="CE72" s="68"/>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row>
    <row r="73" spans="12:146" s="63" customFormat="1" ht="15.75" x14ac:dyDescent="0.3">
      <c r="L73" s="64"/>
      <c r="S73" s="64"/>
      <c r="Z73" s="64"/>
      <c r="AH73" s="64"/>
      <c r="AO73" s="64"/>
      <c r="AV73" s="64"/>
      <c r="BF73" s="66"/>
      <c r="BK73" s="67"/>
      <c r="BL73" s="67"/>
      <c r="BM73" s="67"/>
      <c r="BN73" s="67"/>
      <c r="BO73" s="67"/>
      <c r="BP73" s="67"/>
      <c r="BQ73" s="67"/>
      <c r="BR73" s="67"/>
      <c r="BS73" s="67"/>
      <c r="BT73" s="67"/>
      <c r="BU73" s="67"/>
      <c r="BV73" s="67"/>
      <c r="BW73" s="67"/>
      <c r="BX73" s="68"/>
      <c r="BY73" s="67"/>
      <c r="BZ73" s="67"/>
      <c r="CA73" s="67"/>
      <c r="CB73" s="67"/>
      <c r="CC73" s="67"/>
      <c r="CD73" s="67"/>
      <c r="CE73" s="68"/>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row>
    <row r="74" spans="12:146" s="63" customFormat="1" ht="15.75" x14ac:dyDescent="0.3">
      <c r="L74" s="64"/>
      <c r="S74" s="64"/>
      <c r="Z74" s="64"/>
      <c r="AH74" s="64"/>
      <c r="AO74" s="64"/>
      <c r="AV74" s="64"/>
      <c r="BF74" s="66"/>
      <c r="BK74" s="67"/>
      <c r="BL74" s="67"/>
      <c r="BM74" s="67"/>
      <c r="BN74" s="67"/>
      <c r="BO74" s="67"/>
      <c r="BP74" s="67"/>
      <c r="BQ74" s="67"/>
      <c r="BR74" s="67"/>
      <c r="BS74" s="67"/>
      <c r="BT74" s="67"/>
      <c r="BU74" s="67"/>
      <c r="BV74" s="67"/>
      <c r="BW74" s="67"/>
      <c r="BX74" s="68"/>
      <c r="BY74" s="67"/>
      <c r="BZ74" s="67"/>
      <c r="CA74" s="67"/>
      <c r="CB74" s="67"/>
      <c r="CC74" s="67"/>
      <c r="CD74" s="67"/>
      <c r="CE74" s="68"/>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row>
    <row r="75" spans="12:146" s="63" customFormat="1" ht="15.75" x14ac:dyDescent="0.3">
      <c r="L75" s="64"/>
      <c r="S75" s="64"/>
      <c r="Z75" s="64"/>
      <c r="AH75" s="64"/>
      <c r="AO75" s="64"/>
      <c r="AV75" s="64"/>
      <c r="BF75" s="66"/>
      <c r="BK75" s="67"/>
      <c r="BL75" s="67"/>
      <c r="BM75" s="67"/>
      <c r="BN75" s="67"/>
      <c r="BO75" s="67"/>
      <c r="BP75" s="67"/>
      <c r="BQ75" s="67"/>
      <c r="BR75" s="67"/>
      <c r="BS75" s="67"/>
      <c r="BT75" s="67"/>
      <c r="BU75" s="67"/>
      <c r="BV75" s="67"/>
      <c r="BW75" s="67"/>
      <c r="BX75" s="68"/>
      <c r="BY75" s="67"/>
      <c r="BZ75" s="67"/>
      <c r="CA75" s="67"/>
      <c r="CB75" s="67"/>
      <c r="CC75" s="67"/>
      <c r="CD75" s="67"/>
      <c r="CE75" s="68"/>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row>
    <row r="76" spans="12:146" s="63" customFormat="1" ht="15.75" x14ac:dyDescent="0.3">
      <c r="L76" s="64"/>
      <c r="S76" s="64"/>
      <c r="Z76" s="64"/>
      <c r="AH76" s="64"/>
      <c r="AO76" s="64"/>
      <c r="AV76" s="64"/>
      <c r="BF76" s="66"/>
      <c r="BK76" s="67"/>
      <c r="BL76" s="67"/>
      <c r="BM76" s="67"/>
      <c r="BN76" s="67"/>
      <c r="BO76" s="67"/>
      <c r="BP76" s="67"/>
      <c r="BQ76" s="67"/>
      <c r="BR76" s="67"/>
      <c r="BS76" s="67"/>
      <c r="BT76" s="67"/>
      <c r="BU76" s="67"/>
      <c r="BV76" s="67"/>
      <c r="BW76" s="67"/>
      <c r="BX76" s="68"/>
      <c r="BY76" s="67"/>
      <c r="BZ76" s="67"/>
      <c r="CA76" s="67"/>
      <c r="CB76" s="67"/>
      <c r="CC76" s="67"/>
      <c r="CD76" s="67"/>
      <c r="CE76" s="68"/>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row>
    <row r="77" spans="12:146" s="63" customFormat="1" ht="15.75" x14ac:dyDescent="0.3">
      <c r="L77" s="64"/>
      <c r="S77" s="64"/>
      <c r="Z77" s="64"/>
      <c r="AH77" s="64"/>
      <c r="AO77" s="64"/>
      <c r="AV77" s="64"/>
      <c r="BF77" s="66"/>
      <c r="BK77" s="67"/>
      <c r="BL77" s="67"/>
      <c r="BM77" s="67"/>
      <c r="BN77" s="67"/>
      <c r="BO77" s="67"/>
      <c r="BP77" s="67"/>
      <c r="BQ77" s="67"/>
      <c r="BR77" s="67"/>
      <c r="BS77" s="67"/>
      <c r="BT77" s="67"/>
      <c r="BU77" s="67"/>
      <c r="BV77" s="67"/>
      <c r="BW77" s="67"/>
      <c r="BX77" s="68"/>
      <c r="BY77" s="67"/>
      <c r="BZ77" s="67"/>
      <c r="CA77" s="67"/>
      <c r="CB77" s="67"/>
      <c r="CC77" s="67"/>
      <c r="CD77" s="67"/>
      <c r="CE77" s="68"/>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row>
    <row r="78" spans="12:146" s="63" customFormat="1" ht="15.75" x14ac:dyDescent="0.3">
      <c r="L78" s="64"/>
      <c r="S78" s="64"/>
      <c r="Z78" s="64"/>
      <c r="AH78" s="64"/>
      <c r="AO78" s="64"/>
      <c r="AV78" s="64"/>
      <c r="BF78" s="66"/>
      <c r="BK78" s="67"/>
      <c r="BL78" s="67"/>
      <c r="BM78" s="67"/>
      <c r="BN78" s="67"/>
      <c r="BO78" s="67"/>
      <c r="BP78" s="67"/>
      <c r="BQ78" s="67"/>
      <c r="BR78" s="67"/>
      <c r="BS78" s="67"/>
      <c r="BT78" s="67"/>
      <c r="BU78" s="67"/>
      <c r="BV78" s="67"/>
      <c r="BW78" s="67"/>
      <c r="BX78" s="68"/>
      <c r="BY78" s="67"/>
      <c r="BZ78" s="67"/>
      <c r="CA78" s="67"/>
      <c r="CB78" s="67"/>
      <c r="CC78" s="67"/>
      <c r="CD78" s="67"/>
      <c r="CE78" s="68"/>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row>
    <row r="79" spans="12:146" s="63" customFormat="1" ht="15.75" x14ac:dyDescent="0.3">
      <c r="L79" s="64"/>
      <c r="S79" s="64"/>
      <c r="Z79" s="64"/>
      <c r="AH79" s="64"/>
      <c r="AO79" s="64"/>
      <c r="AV79" s="64"/>
      <c r="BF79" s="66"/>
      <c r="BK79" s="67"/>
      <c r="BL79" s="67"/>
      <c r="BM79" s="67"/>
      <c r="BN79" s="67"/>
      <c r="BO79" s="67"/>
      <c r="BP79" s="67"/>
      <c r="BQ79" s="67"/>
      <c r="BR79" s="67"/>
      <c r="BS79" s="67"/>
      <c r="BT79" s="67"/>
      <c r="BU79" s="67"/>
      <c r="BV79" s="67"/>
      <c r="BW79" s="67"/>
      <c r="BX79" s="68"/>
      <c r="BY79" s="67"/>
      <c r="BZ79" s="67"/>
      <c r="CA79" s="67"/>
      <c r="CB79" s="67"/>
      <c r="CC79" s="67"/>
      <c r="CD79" s="67"/>
      <c r="CE79" s="68"/>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row>
    <row r="80" spans="12:146" s="63" customFormat="1" ht="15.75" x14ac:dyDescent="0.3">
      <c r="L80" s="64"/>
      <c r="S80" s="64"/>
      <c r="Z80" s="64"/>
      <c r="AH80" s="64"/>
      <c r="AO80" s="64"/>
      <c r="AV80" s="64"/>
      <c r="BF80" s="66"/>
      <c r="BK80" s="67"/>
      <c r="BL80" s="67"/>
      <c r="BM80" s="67"/>
      <c r="BN80" s="67"/>
      <c r="BO80" s="67"/>
      <c r="BP80" s="67"/>
      <c r="BQ80" s="67"/>
      <c r="BR80" s="67"/>
      <c r="BS80" s="67"/>
      <c r="BT80" s="67"/>
      <c r="BU80" s="67"/>
      <c r="BV80" s="67"/>
      <c r="BW80" s="67"/>
      <c r="BX80" s="68"/>
      <c r="BY80" s="67"/>
      <c r="BZ80" s="67"/>
      <c r="CA80" s="67"/>
      <c r="CB80" s="67"/>
      <c r="CC80" s="67"/>
      <c r="CD80" s="67"/>
      <c r="CE80" s="68"/>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row>
    <row r="81" spans="12:146" s="63" customFormat="1" ht="15.75" x14ac:dyDescent="0.3">
      <c r="L81" s="64"/>
      <c r="S81" s="64"/>
      <c r="Z81" s="64"/>
      <c r="AH81" s="64"/>
      <c r="AO81" s="64"/>
      <c r="AV81" s="64"/>
      <c r="BF81" s="66"/>
      <c r="BK81" s="67"/>
      <c r="BL81" s="67"/>
      <c r="BM81" s="67"/>
      <c r="BN81" s="67"/>
      <c r="BO81" s="67"/>
      <c r="BP81" s="67"/>
      <c r="BQ81" s="67"/>
      <c r="BR81" s="67"/>
      <c r="BS81" s="67"/>
      <c r="BT81" s="67"/>
      <c r="BU81" s="67"/>
      <c r="BV81" s="67"/>
      <c r="BW81" s="67"/>
      <c r="BX81" s="68"/>
      <c r="BY81" s="67"/>
      <c r="BZ81" s="67"/>
      <c r="CA81" s="67"/>
      <c r="CB81" s="67"/>
      <c r="CC81" s="67"/>
      <c r="CD81" s="67"/>
      <c r="CE81" s="68"/>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row>
    <row r="82" spans="12:146" s="63" customFormat="1" ht="15.75" x14ac:dyDescent="0.3">
      <c r="L82" s="64"/>
      <c r="S82" s="64"/>
      <c r="Z82" s="64"/>
      <c r="AH82" s="64"/>
      <c r="AO82" s="64"/>
      <c r="AV82" s="64"/>
      <c r="BF82" s="66"/>
      <c r="BK82" s="67"/>
      <c r="BL82" s="67"/>
      <c r="BM82" s="67"/>
      <c r="BN82" s="67"/>
      <c r="BO82" s="67"/>
      <c r="BP82" s="67"/>
      <c r="BQ82" s="67"/>
      <c r="BR82" s="67"/>
      <c r="BS82" s="67"/>
      <c r="BT82" s="67"/>
      <c r="BU82" s="67"/>
      <c r="BV82" s="67"/>
      <c r="BW82" s="67"/>
      <c r="BX82" s="68"/>
      <c r="BY82" s="67"/>
      <c r="BZ82" s="67"/>
      <c r="CA82" s="67"/>
      <c r="CB82" s="67"/>
      <c r="CC82" s="67"/>
      <c r="CD82" s="67"/>
      <c r="CE82" s="68"/>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row>
    <row r="83" spans="12:146" s="63" customFormat="1" ht="15.75" x14ac:dyDescent="0.3">
      <c r="L83" s="64"/>
      <c r="S83" s="64"/>
      <c r="Z83" s="64"/>
      <c r="AH83" s="64"/>
      <c r="AO83" s="64"/>
      <c r="AV83" s="64"/>
      <c r="BF83" s="66"/>
      <c r="BK83" s="67"/>
      <c r="BL83" s="67"/>
      <c r="BM83" s="67"/>
      <c r="BN83" s="67"/>
      <c r="BO83" s="67"/>
      <c r="BP83" s="67"/>
      <c r="BQ83" s="67"/>
      <c r="BR83" s="67"/>
      <c r="BS83" s="67"/>
      <c r="BT83" s="67"/>
      <c r="BU83" s="67"/>
      <c r="BV83" s="67"/>
      <c r="BW83" s="67"/>
      <c r="BX83" s="68"/>
      <c r="BY83" s="67"/>
      <c r="BZ83" s="67"/>
      <c r="CA83" s="67"/>
      <c r="CB83" s="67"/>
      <c r="CC83" s="67"/>
      <c r="CD83" s="67"/>
      <c r="CE83" s="68"/>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row>
    <row r="84" spans="12:146" s="63" customFormat="1" ht="15.75" x14ac:dyDescent="0.3">
      <c r="L84" s="64"/>
      <c r="S84" s="64"/>
      <c r="Z84" s="64"/>
      <c r="AH84" s="64"/>
      <c r="AO84" s="64"/>
      <c r="AV84" s="64"/>
      <c r="BF84" s="66"/>
      <c r="BK84" s="67"/>
      <c r="BL84" s="67"/>
      <c r="BM84" s="67"/>
      <c r="BN84" s="67"/>
      <c r="BO84" s="67"/>
      <c r="BP84" s="67"/>
      <c r="BQ84" s="67"/>
      <c r="BR84" s="67"/>
      <c r="BS84" s="67"/>
      <c r="BT84" s="67"/>
      <c r="BU84" s="67"/>
      <c r="BV84" s="67"/>
      <c r="BW84" s="67"/>
      <c r="BX84" s="68"/>
      <c r="BY84" s="67"/>
      <c r="BZ84" s="67"/>
      <c r="CA84" s="67"/>
      <c r="CB84" s="67"/>
      <c r="CC84" s="67"/>
      <c r="CD84" s="67"/>
      <c r="CE84" s="68"/>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row>
    <row r="85" spans="12:146" s="63" customFormat="1" ht="15.75" x14ac:dyDescent="0.3">
      <c r="L85" s="64"/>
      <c r="S85" s="64"/>
      <c r="Z85" s="64"/>
      <c r="AH85" s="64"/>
      <c r="AO85" s="64"/>
      <c r="AV85" s="64"/>
      <c r="BF85" s="66"/>
      <c r="BK85" s="67"/>
      <c r="BL85" s="67"/>
      <c r="BM85" s="67"/>
      <c r="BN85" s="67"/>
      <c r="BO85" s="67"/>
      <c r="BP85" s="67"/>
      <c r="BQ85" s="67"/>
      <c r="BR85" s="67"/>
      <c r="BS85" s="67"/>
      <c r="BT85" s="67"/>
      <c r="BU85" s="67"/>
      <c r="BV85" s="67"/>
      <c r="BW85" s="67"/>
      <c r="BX85" s="68"/>
      <c r="BY85" s="67"/>
      <c r="BZ85" s="67"/>
      <c r="CA85" s="67"/>
      <c r="CB85" s="67"/>
      <c r="CC85" s="67"/>
      <c r="CD85" s="67"/>
      <c r="CE85" s="68"/>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row>
    <row r="86" spans="12:146" s="63" customFormat="1" ht="15.75" x14ac:dyDescent="0.3">
      <c r="L86" s="64"/>
      <c r="S86" s="64"/>
      <c r="Z86" s="64"/>
      <c r="AH86" s="64"/>
      <c r="AO86" s="64"/>
      <c r="AV86" s="64"/>
      <c r="BF86" s="66"/>
      <c r="BK86" s="67"/>
      <c r="BL86" s="67"/>
      <c r="BM86" s="67"/>
      <c r="BN86" s="67"/>
      <c r="BO86" s="67"/>
      <c r="BP86" s="67"/>
      <c r="BQ86" s="67"/>
      <c r="BR86" s="67"/>
      <c r="BS86" s="67"/>
      <c r="BT86" s="67"/>
      <c r="BU86" s="67"/>
      <c r="BV86" s="67"/>
      <c r="BW86" s="67"/>
      <c r="BX86" s="68"/>
      <c r="BY86" s="67"/>
      <c r="BZ86" s="67"/>
      <c r="CA86" s="67"/>
      <c r="CB86" s="67"/>
      <c r="CC86" s="67"/>
      <c r="CD86" s="67"/>
      <c r="CE86" s="68"/>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row>
    <row r="87" spans="12:146" s="63" customFormat="1" ht="15.75" x14ac:dyDescent="0.3">
      <c r="L87" s="64"/>
      <c r="S87" s="64"/>
      <c r="Z87" s="64"/>
      <c r="AH87" s="64"/>
      <c r="AO87" s="64"/>
      <c r="AV87" s="64"/>
      <c r="BF87" s="66"/>
      <c r="BK87" s="67"/>
      <c r="BL87" s="67"/>
      <c r="BM87" s="67"/>
      <c r="BN87" s="67"/>
      <c r="BO87" s="67"/>
      <c r="BP87" s="67"/>
      <c r="BQ87" s="67"/>
      <c r="BR87" s="67"/>
      <c r="BS87" s="67"/>
      <c r="BT87" s="67"/>
      <c r="BU87" s="67"/>
      <c r="BV87" s="67"/>
      <c r="BW87" s="67"/>
      <c r="BX87" s="68"/>
      <c r="BY87" s="67"/>
      <c r="BZ87" s="67"/>
      <c r="CA87" s="67"/>
      <c r="CB87" s="67"/>
      <c r="CC87" s="67"/>
      <c r="CD87" s="67"/>
      <c r="CE87" s="68"/>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row>
    <row r="88" spans="12:146" s="63" customFormat="1" ht="15.75" x14ac:dyDescent="0.3">
      <c r="L88" s="64"/>
      <c r="S88" s="64"/>
      <c r="Z88" s="64"/>
      <c r="AH88" s="64"/>
      <c r="AO88" s="64"/>
      <c r="AV88" s="64"/>
      <c r="BF88" s="66"/>
      <c r="BK88" s="67"/>
      <c r="BL88" s="67"/>
      <c r="BM88" s="67"/>
      <c r="BN88" s="67"/>
      <c r="BO88" s="67"/>
      <c r="BP88" s="67"/>
      <c r="BQ88" s="67"/>
      <c r="BR88" s="67"/>
      <c r="BS88" s="67"/>
      <c r="BT88" s="67"/>
      <c r="BU88" s="67"/>
      <c r="BV88" s="67"/>
      <c r="BW88" s="67"/>
      <c r="BX88" s="68"/>
      <c r="BY88" s="67"/>
      <c r="BZ88" s="67"/>
      <c r="CA88" s="67"/>
      <c r="CB88" s="67"/>
      <c r="CC88" s="67"/>
      <c r="CD88" s="67"/>
      <c r="CE88" s="68"/>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row>
    <row r="89" spans="12:146" s="63" customFormat="1" ht="15.75" x14ac:dyDescent="0.3">
      <c r="L89" s="64"/>
      <c r="S89" s="64"/>
      <c r="Z89" s="64"/>
      <c r="AH89" s="64"/>
      <c r="AO89" s="64"/>
      <c r="AV89" s="64"/>
      <c r="BF89" s="66"/>
      <c r="BK89" s="67"/>
      <c r="BL89" s="67"/>
      <c r="BM89" s="67"/>
      <c r="BN89" s="67"/>
      <c r="BO89" s="67"/>
      <c r="BP89" s="67"/>
      <c r="BQ89" s="67"/>
      <c r="BR89" s="67"/>
      <c r="BS89" s="67"/>
      <c r="BT89" s="67"/>
      <c r="BU89" s="67"/>
      <c r="BV89" s="67"/>
      <c r="BW89" s="67"/>
      <c r="BX89" s="68"/>
      <c r="BY89" s="67"/>
      <c r="BZ89" s="67"/>
      <c r="CA89" s="67"/>
      <c r="CB89" s="67"/>
      <c r="CC89" s="67"/>
      <c r="CD89" s="67"/>
      <c r="CE89" s="68"/>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row>
    <row r="90" spans="12:146" s="63" customFormat="1" ht="15.75" x14ac:dyDescent="0.3">
      <c r="L90" s="64"/>
      <c r="S90" s="64"/>
      <c r="Z90" s="64"/>
      <c r="AH90" s="64"/>
      <c r="AO90" s="64"/>
      <c r="AV90" s="64"/>
      <c r="BF90" s="66"/>
      <c r="BK90" s="67"/>
      <c r="BL90" s="67"/>
      <c r="BM90" s="67"/>
      <c r="BN90" s="67"/>
      <c r="BO90" s="67"/>
      <c r="BP90" s="67"/>
      <c r="BQ90" s="67"/>
      <c r="BR90" s="67"/>
      <c r="BS90" s="67"/>
      <c r="BT90" s="67"/>
      <c r="BU90" s="67"/>
      <c r="BV90" s="67"/>
      <c r="BW90" s="67"/>
      <c r="BX90" s="68"/>
      <c r="BY90" s="67"/>
      <c r="BZ90" s="67"/>
      <c r="CA90" s="67"/>
      <c r="CB90" s="67"/>
      <c r="CC90" s="67"/>
      <c r="CD90" s="67"/>
      <c r="CE90" s="68"/>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row>
    <row r="91" spans="12:146" s="63" customFormat="1" ht="15.75" x14ac:dyDescent="0.3">
      <c r="L91" s="64"/>
      <c r="S91" s="64"/>
      <c r="Z91" s="64"/>
      <c r="AH91" s="64"/>
      <c r="AO91" s="64"/>
      <c r="AV91" s="64"/>
      <c r="BF91" s="66"/>
      <c r="BK91" s="67"/>
      <c r="BL91" s="67"/>
      <c r="BM91" s="67"/>
      <c r="BN91" s="67"/>
      <c r="BO91" s="67"/>
      <c r="BP91" s="67"/>
      <c r="BQ91" s="67"/>
      <c r="BR91" s="67"/>
      <c r="BS91" s="67"/>
      <c r="BT91" s="67"/>
      <c r="BU91" s="67"/>
      <c r="BV91" s="67"/>
      <c r="BW91" s="67"/>
      <c r="BX91" s="68"/>
      <c r="BY91" s="67"/>
      <c r="BZ91" s="67"/>
      <c r="CA91" s="67"/>
      <c r="CB91" s="67"/>
      <c r="CC91" s="67"/>
      <c r="CD91" s="67"/>
      <c r="CE91" s="68"/>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row>
    <row r="92" spans="12:146" s="63" customFormat="1" ht="15.75" x14ac:dyDescent="0.3">
      <c r="L92" s="64"/>
      <c r="S92" s="64"/>
      <c r="Z92" s="64"/>
      <c r="AH92" s="64"/>
      <c r="AO92" s="64"/>
      <c r="AV92" s="64"/>
      <c r="BF92" s="66"/>
      <c r="BK92" s="67"/>
      <c r="BL92" s="67"/>
      <c r="BM92" s="67"/>
      <c r="BN92" s="67"/>
      <c r="BO92" s="67"/>
      <c r="BP92" s="67"/>
      <c r="BQ92" s="67"/>
      <c r="BR92" s="67"/>
      <c r="BS92" s="67"/>
      <c r="BT92" s="67"/>
      <c r="BU92" s="67"/>
      <c r="BV92" s="67"/>
      <c r="BW92" s="67"/>
      <c r="BX92" s="68"/>
      <c r="BY92" s="67"/>
      <c r="BZ92" s="67"/>
      <c r="CA92" s="67"/>
      <c r="CB92" s="67"/>
      <c r="CC92" s="67"/>
      <c r="CD92" s="67"/>
      <c r="CE92" s="68"/>
      <c r="CF92" s="67"/>
      <c r="CG92" s="67"/>
      <c r="CH92" s="67"/>
      <c r="CI92" s="67"/>
      <c r="CJ92" s="67"/>
      <c r="CK92" s="67"/>
      <c r="CL92" s="67"/>
    </row>
    <row r="93" spans="12:146" s="63" customFormat="1" ht="15.75" x14ac:dyDescent="0.3">
      <c r="L93" s="64"/>
      <c r="S93" s="64"/>
      <c r="Z93" s="64"/>
      <c r="AH93" s="64"/>
      <c r="AO93" s="64"/>
      <c r="AV93" s="64"/>
      <c r="BF93" s="66"/>
      <c r="BK93" s="67"/>
      <c r="BL93" s="67"/>
      <c r="BM93" s="67"/>
      <c r="BN93" s="67"/>
      <c r="BO93" s="67"/>
      <c r="BP93" s="67"/>
      <c r="BQ93" s="67"/>
      <c r="BR93" s="67"/>
      <c r="BS93" s="67"/>
      <c r="BT93" s="67"/>
      <c r="BU93" s="67"/>
      <c r="BV93" s="67"/>
      <c r="BW93" s="67"/>
      <c r="BX93" s="68"/>
      <c r="BY93" s="67"/>
      <c r="BZ93" s="67"/>
      <c r="CA93" s="67"/>
      <c r="CB93" s="67"/>
      <c r="CC93" s="67"/>
      <c r="CD93" s="67"/>
      <c r="CE93" s="68"/>
      <c r="CF93" s="67"/>
      <c r="CG93" s="67"/>
      <c r="CH93" s="67"/>
      <c r="CI93" s="67"/>
      <c r="CJ93" s="67"/>
      <c r="CK93" s="67"/>
      <c r="CL93" s="67"/>
    </row>
    <row r="94" spans="12:146" s="63" customFormat="1" ht="15.75" x14ac:dyDescent="0.3">
      <c r="L94" s="64"/>
      <c r="S94" s="64"/>
      <c r="Z94" s="64"/>
      <c r="AH94" s="64"/>
      <c r="AO94" s="64"/>
      <c r="AV94" s="64"/>
      <c r="BF94" s="66"/>
      <c r="BK94" s="67"/>
      <c r="BL94" s="67"/>
      <c r="BM94" s="67"/>
      <c r="BN94" s="67"/>
      <c r="BO94" s="67"/>
      <c r="BP94" s="67"/>
      <c r="BQ94" s="67"/>
      <c r="BR94" s="67"/>
      <c r="BS94" s="67"/>
      <c r="BT94" s="67"/>
      <c r="BU94" s="67"/>
      <c r="BV94" s="67"/>
      <c r="BW94" s="67"/>
      <c r="BX94" s="68"/>
      <c r="BY94" s="67"/>
      <c r="BZ94" s="67"/>
      <c r="CA94" s="67"/>
      <c r="CB94" s="67"/>
      <c r="CC94" s="67"/>
      <c r="CD94" s="67"/>
      <c r="CE94" s="68"/>
      <c r="CF94" s="67"/>
      <c r="CG94" s="67"/>
      <c r="CH94" s="67"/>
      <c r="CI94" s="67"/>
      <c r="CJ94" s="67"/>
      <c r="CK94" s="67"/>
      <c r="CL94" s="67"/>
    </row>
    <row r="95" spans="12:146" s="63" customFormat="1" ht="15.75" x14ac:dyDescent="0.3">
      <c r="L95" s="64"/>
      <c r="S95" s="64"/>
      <c r="Z95" s="64"/>
      <c r="AH95" s="64"/>
      <c r="AO95" s="64"/>
      <c r="AV95" s="64"/>
      <c r="BF95" s="66"/>
      <c r="BX95" s="64"/>
      <c r="CE95" s="64"/>
    </row>
    <row r="96" spans="12:146" s="63" customFormat="1" ht="15.75" x14ac:dyDescent="0.3">
      <c r="L96" s="64"/>
      <c r="S96" s="64"/>
      <c r="Z96" s="64"/>
      <c r="AH96" s="64"/>
      <c r="AO96" s="64"/>
      <c r="AV96" s="64"/>
      <c r="BF96" s="66"/>
      <c r="BX96" s="64"/>
      <c r="CE96" s="64"/>
    </row>
    <row r="97" spans="12:83" s="63" customFormat="1" ht="15.75" x14ac:dyDescent="0.3">
      <c r="L97" s="64"/>
      <c r="S97" s="64"/>
      <c r="Z97" s="64"/>
      <c r="AH97" s="64"/>
      <c r="AO97" s="64"/>
      <c r="AV97" s="64"/>
      <c r="BF97" s="66"/>
      <c r="BX97" s="64"/>
      <c r="CE97" s="64"/>
    </row>
    <row r="98" spans="12:83" s="63" customFormat="1" ht="15.75" x14ac:dyDescent="0.3">
      <c r="L98" s="64"/>
      <c r="S98" s="64"/>
      <c r="Z98" s="64"/>
      <c r="AH98" s="64"/>
      <c r="AO98" s="64"/>
      <c r="AV98" s="64"/>
      <c r="BF98" s="66"/>
      <c r="BX98" s="64"/>
      <c r="CE98" s="64"/>
    </row>
    <row r="99" spans="12:83" s="63" customFormat="1" ht="15.75" x14ac:dyDescent="0.3">
      <c r="L99" s="64"/>
      <c r="S99" s="64"/>
      <c r="Z99" s="64"/>
      <c r="AH99" s="64"/>
      <c r="AO99" s="64"/>
      <c r="AV99" s="64"/>
      <c r="BF99" s="66"/>
      <c r="BX99" s="64"/>
      <c r="CE99" s="64"/>
    </row>
    <row r="100" spans="12:83" s="63" customFormat="1" ht="15.75" x14ac:dyDescent="0.3">
      <c r="L100" s="64"/>
      <c r="S100" s="64"/>
      <c r="Z100" s="64"/>
      <c r="AH100" s="64"/>
      <c r="AO100" s="64"/>
      <c r="AV100" s="64"/>
      <c r="BF100" s="66"/>
      <c r="BX100" s="64"/>
      <c r="CE100" s="64"/>
    </row>
    <row r="101" spans="12:83" s="63" customFormat="1" ht="15.75" x14ac:dyDescent="0.3">
      <c r="L101" s="64"/>
      <c r="S101" s="64"/>
      <c r="Z101" s="64"/>
      <c r="AH101" s="64"/>
      <c r="AO101" s="64"/>
      <c r="AV101" s="64"/>
      <c r="BF101" s="66"/>
      <c r="BX101" s="64"/>
      <c r="CE101" s="64"/>
    </row>
    <row r="102" spans="12:83" s="63" customFormat="1" ht="15.75" x14ac:dyDescent="0.3">
      <c r="L102" s="64"/>
      <c r="S102" s="64"/>
      <c r="Z102" s="64"/>
      <c r="AH102" s="64"/>
      <c r="AO102" s="64"/>
      <c r="AV102" s="64"/>
      <c r="BF102" s="66"/>
      <c r="BX102" s="64"/>
      <c r="CE102" s="64"/>
    </row>
    <row r="103" spans="12:83" s="63" customFormat="1" ht="15.75" x14ac:dyDescent="0.3">
      <c r="L103" s="64"/>
      <c r="S103" s="64"/>
      <c r="Z103" s="64"/>
      <c r="AH103" s="64"/>
      <c r="AO103" s="64"/>
      <c r="AV103" s="64"/>
      <c r="BF103" s="66"/>
      <c r="BX103" s="64"/>
      <c r="CE103" s="64"/>
    </row>
    <row r="104" spans="12:83" s="63" customFormat="1" ht="15.75" x14ac:dyDescent="0.3">
      <c r="L104" s="64"/>
      <c r="S104" s="64"/>
      <c r="Z104" s="64"/>
      <c r="AH104" s="64"/>
      <c r="AO104" s="64"/>
      <c r="AV104" s="64"/>
      <c r="BF104" s="66"/>
      <c r="BX104" s="64"/>
      <c r="CE104" s="64"/>
    </row>
    <row r="105" spans="12:83" s="63" customFormat="1" ht="15.75" x14ac:dyDescent="0.3">
      <c r="L105" s="64"/>
      <c r="S105" s="64"/>
      <c r="Z105" s="64"/>
      <c r="AH105" s="64"/>
      <c r="AO105" s="64"/>
      <c r="AV105" s="64"/>
      <c r="BF105" s="66"/>
      <c r="BX105" s="64"/>
      <c r="CE105" s="64"/>
    </row>
    <row r="106" spans="12:83" s="63" customFormat="1" ht="15.75" x14ac:dyDescent="0.3">
      <c r="L106" s="64"/>
      <c r="S106" s="64"/>
      <c r="Z106" s="64"/>
      <c r="AH106" s="64"/>
      <c r="AO106" s="64"/>
      <c r="AV106" s="64"/>
      <c r="BF106" s="66"/>
      <c r="BX106" s="64"/>
      <c r="CE106" s="64"/>
    </row>
    <row r="107" spans="12:83" s="63" customFormat="1" ht="15.75" x14ac:dyDescent="0.3">
      <c r="L107" s="64"/>
      <c r="S107" s="64"/>
      <c r="Z107" s="64"/>
      <c r="AH107" s="64"/>
      <c r="AO107" s="64"/>
      <c r="AV107" s="64"/>
      <c r="BF107" s="66"/>
      <c r="BX107" s="64"/>
      <c r="CE107" s="64"/>
    </row>
    <row r="108" spans="12:83" s="63" customFormat="1" ht="15.75" x14ac:dyDescent="0.3">
      <c r="L108" s="64"/>
      <c r="S108" s="64"/>
      <c r="Z108" s="64"/>
      <c r="AH108" s="64"/>
      <c r="AO108" s="64"/>
      <c r="AV108" s="64"/>
      <c r="BF108" s="66"/>
      <c r="BX108" s="64"/>
      <c r="CE108" s="64"/>
    </row>
    <row r="109" spans="12:83" s="63" customFormat="1" ht="15.75" x14ac:dyDescent="0.3">
      <c r="L109" s="64"/>
      <c r="S109" s="64"/>
      <c r="Z109" s="64"/>
      <c r="AH109" s="64"/>
      <c r="AO109" s="64"/>
      <c r="AV109" s="64"/>
      <c r="BF109" s="66"/>
      <c r="BX109" s="64"/>
      <c r="CE109" s="64"/>
    </row>
    <row r="110" spans="12:83" s="63" customFormat="1" ht="15.75" x14ac:dyDescent="0.3">
      <c r="L110" s="64"/>
      <c r="S110" s="64"/>
      <c r="Z110" s="64"/>
      <c r="AH110" s="64"/>
      <c r="AO110" s="64"/>
      <c r="AV110" s="64"/>
      <c r="BF110" s="66"/>
      <c r="BX110" s="64"/>
      <c r="CE110" s="64"/>
    </row>
    <row r="111" spans="12:83" s="63" customFormat="1" ht="15.75" x14ac:dyDescent="0.3">
      <c r="L111" s="64"/>
      <c r="S111" s="64"/>
      <c r="Z111" s="64"/>
      <c r="AH111" s="64"/>
      <c r="AO111" s="64"/>
      <c r="AV111" s="64"/>
      <c r="BF111" s="66"/>
      <c r="BX111" s="64"/>
      <c r="CE111" s="64"/>
    </row>
    <row r="112" spans="12:83" s="63" customFormat="1" ht="15.75" x14ac:dyDescent="0.3">
      <c r="L112" s="64"/>
      <c r="S112" s="64"/>
      <c r="Z112" s="64"/>
      <c r="AH112" s="64"/>
      <c r="AO112" s="64"/>
      <c r="AV112" s="64"/>
      <c r="BF112" s="66"/>
      <c r="BX112" s="64"/>
      <c r="CE112" s="64"/>
    </row>
    <row r="113" spans="12:83" s="63" customFormat="1" ht="15.75" x14ac:dyDescent="0.3">
      <c r="L113" s="64"/>
      <c r="S113" s="64"/>
      <c r="Z113" s="64"/>
      <c r="AH113" s="64"/>
      <c r="AO113" s="64"/>
      <c r="AV113" s="64"/>
      <c r="BF113" s="66"/>
      <c r="BX113" s="64"/>
      <c r="CE113" s="64"/>
    </row>
    <row r="114" spans="12:83" s="63" customFormat="1" ht="15.75" x14ac:dyDescent="0.3">
      <c r="L114" s="64"/>
      <c r="S114" s="64"/>
      <c r="Z114" s="64"/>
      <c r="AH114" s="64"/>
      <c r="AO114" s="64"/>
      <c r="AV114" s="64"/>
      <c r="BF114" s="66"/>
      <c r="BX114" s="64"/>
      <c r="CE114" s="64"/>
    </row>
    <row r="115" spans="12:83" s="63" customFormat="1" ht="15.75" x14ac:dyDescent="0.3">
      <c r="L115" s="64"/>
      <c r="S115" s="64"/>
      <c r="Z115" s="64"/>
      <c r="AH115" s="64"/>
      <c r="AO115" s="64"/>
      <c r="AV115" s="64"/>
      <c r="BF115" s="66"/>
      <c r="BX115" s="64"/>
      <c r="CE115" s="64"/>
    </row>
    <row r="116" spans="12:83" s="63" customFormat="1" ht="15.75" x14ac:dyDescent="0.3">
      <c r="L116" s="64"/>
      <c r="S116" s="64"/>
      <c r="Z116" s="64"/>
      <c r="AH116" s="64"/>
      <c r="AO116" s="64"/>
      <c r="AV116" s="64"/>
      <c r="BF116" s="66"/>
      <c r="BX116" s="64"/>
      <c r="CE116" s="64"/>
    </row>
    <row r="117" spans="12:83" s="63" customFormat="1" ht="15.75" x14ac:dyDescent="0.3">
      <c r="L117" s="64"/>
      <c r="S117" s="64"/>
      <c r="Z117" s="64"/>
      <c r="AH117" s="64"/>
      <c r="AO117" s="64"/>
      <c r="AV117" s="64"/>
      <c r="BF117" s="66"/>
      <c r="BX117" s="64"/>
      <c r="CE117" s="64"/>
    </row>
    <row r="118" spans="12:83" s="63" customFormat="1" ht="15.75" x14ac:dyDescent="0.3">
      <c r="L118" s="64"/>
      <c r="S118" s="64"/>
      <c r="Z118" s="64"/>
      <c r="AH118" s="64"/>
      <c r="AO118" s="64"/>
      <c r="AV118" s="64"/>
      <c r="BF118" s="66"/>
      <c r="BX118" s="64"/>
      <c r="CE118" s="64"/>
    </row>
    <row r="119" spans="12:83" s="63" customFormat="1" ht="15.75" x14ac:dyDescent="0.3">
      <c r="L119" s="64"/>
      <c r="S119" s="64"/>
      <c r="Z119" s="64"/>
      <c r="AH119" s="64"/>
      <c r="AO119" s="64"/>
      <c r="AV119" s="64"/>
      <c r="BF119" s="66"/>
      <c r="BX119" s="64"/>
      <c r="CE119" s="64"/>
    </row>
    <row r="120" spans="12:83" s="63" customFormat="1" ht="15.75" x14ac:dyDescent="0.3">
      <c r="L120" s="64"/>
      <c r="S120" s="64"/>
      <c r="Z120" s="64"/>
      <c r="AH120" s="64"/>
      <c r="AO120" s="64"/>
      <c r="AV120" s="64"/>
      <c r="BF120" s="66"/>
      <c r="BX120" s="64"/>
      <c r="CE120" s="64"/>
    </row>
    <row r="121" spans="12:83" s="63" customFormat="1" ht="15.75" x14ac:dyDescent="0.3">
      <c r="L121" s="64"/>
      <c r="S121" s="64"/>
      <c r="Z121" s="64"/>
      <c r="AH121" s="64"/>
      <c r="AO121" s="64"/>
      <c r="AV121" s="64"/>
      <c r="BF121" s="66"/>
      <c r="BX121" s="64"/>
      <c r="CE121" s="64"/>
    </row>
    <row r="122" spans="12:83" s="63" customFormat="1" ht="15.75" x14ac:dyDescent="0.3">
      <c r="L122" s="64"/>
      <c r="S122" s="64"/>
      <c r="Z122" s="64"/>
      <c r="AH122" s="64"/>
      <c r="AO122" s="64"/>
      <c r="AV122" s="64"/>
      <c r="BF122" s="66"/>
      <c r="BX122" s="64"/>
      <c r="CE122" s="64"/>
    </row>
    <row r="123" spans="12:83" s="63" customFormat="1" ht="15.75" x14ac:dyDescent="0.3">
      <c r="L123" s="64"/>
      <c r="S123" s="64"/>
      <c r="Z123" s="64"/>
      <c r="AH123" s="64"/>
      <c r="AO123" s="64"/>
      <c r="AV123" s="64"/>
      <c r="BF123" s="66"/>
      <c r="BX123" s="64"/>
      <c r="CE123" s="64"/>
    </row>
    <row r="124" spans="12:83" s="63" customFormat="1" ht="15.75" x14ac:dyDescent="0.3">
      <c r="L124" s="64"/>
      <c r="S124" s="64"/>
      <c r="Z124" s="64"/>
      <c r="AH124" s="64"/>
      <c r="AO124" s="64"/>
      <c r="AV124" s="64"/>
      <c r="BF124" s="66"/>
      <c r="BX124" s="64"/>
      <c r="CE124" s="64"/>
    </row>
    <row r="125" spans="12:83" s="63" customFormat="1" ht="15.75" x14ac:dyDescent="0.3">
      <c r="L125" s="64"/>
      <c r="S125" s="64"/>
      <c r="Z125" s="64"/>
      <c r="AH125" s="64"/>
      <c r="AO125" s="64"/>
      <c r="AV125" s="64"/>
      <c r="BF125" s="66"/>
      <c r="BX125" s="64"/>
      <c r="CE125" s="64"/>
    </row>
    <row r="126" spans="12:83" s="63" customFormat="1" ht="15.75" x14ac:dyDescent="0.3">
      <c r="L126" s="64"/>
      <c r="S126" s="64"/>
      <c r="Z126" s="64"/>
      <c r="AH126" s="64"/>
      <c r="AO126" s="64"/>
      <c r="AV126" s="64"/>
      <c r="BF126" s="66"/>
      <c r="BX126" s="64"/>
      <c r="CE126" s="64"/>
    </row>
    <row r="127" spans="12:83" s="63" customFormat="1" ht="15.75" x14ac:dyDescent="0.3">
      <c r="L127" s="64"/>
      <c r="S127" s="64"/>
      <c r="Z127" s="64"/>
      <c r="AH127" s="64"/>
      <c r="AO127" s="64"/>
      <c r="AV127" s="64"/>
      <c r="BF127" s="66"/>
      <c r="BX127" s="64"/>
      <c r="CE127" s="64"/>
    </row>
    <row r="128" spans="12:83" s="63" customFormat="1" ht="15.75" x14ac:dyDescent="0.3">
      <c r="L128" s="64"/>
      <c r="S128" s="64"/>
      <c r="Z128" s="64"/>
      <c r="AH128" s="64"/>
      <c r="AO128" s="64"/>
      <c r="AV128" s="64"/>
      <c r="BF128" s="66"/>
      <c r="BX128" s="64"/>
      <c r="CE128" s="64"/>
    </row>
    <row r="129" spans="12:83" s="63" customFormat="1" ht="15.75" x14ac:dyDescent="0.3">
      <c r="L129" s="64"/>
      <c r="S129" s="64"/>
      <c r="Z129" s="64"/>
      <c r="AH129" s="64"/>
      <c r="AO129" s="64"/>
      <c r="AV129" s="64"/>
      <c r="BF129" s="66"/>
      <c r="BX129" s="64"/>
      <c r="CE129" s="64"/>
    </row>
    <row r="130" spans="12:83" s="63" customFormat="1" ht="15.75" x14ac:dyDescent="0.3">
      <c r="L130" s="64"/>
      <c r="S130" s="64"/>
      <c r="Z130" s="64"/>
      <c r="AH130" s="64"/>
      <c r="AO130" s="64"/>
      <c r="AV130" s="64"/>
      <c r="BF130" s="66"/>
      <c r="BX130" s="64"/>
      <c r="CE130" s="64"/>
    </row>
    <row r="131" spans="12:83" s="63" customFormat="1" ht="15.75" x14ac:dyDescent="0.3">
      <c r="L131" s="64"/>
      <c r="S131" s="64"/>
      <c r="Z131" s="64"/>
      <c r="AH131" s="64"/>
      <c r="AO131" s="64"/>
      <c r="AV131" s="64"/>
      <c r="BF131" s="66"/>
      <c r="BX131" s="64"/>
      <c r="CE131" s="64"/>
    </row>
    <row r="132" spans="12:83" s="63" customFormat="1" ht="15.75" x14ac:dyDescent="0.3">
      <c r="L132" s="64"/>
      <c r="S132" s="64"/>
      <c r="Z132" s="64"/>
      <c r="AH132" s="64"/>
      <c r="AO132" s="64"/>
      <c r="AV132" s="64"/>
      <c r="BF132" s="66"/>
      <c r="BX132" s="64"/>
      <c r="CE132" s="64"/>
    </row>
    <row r="133" spans="12:83" s="63" customFormat="1" ht="15.75" x14ac:dyDescent="0.3">
      <c r="L133" s="64"/>
      <c r="S133" s="64"/>
      <c r="Z133" s="64"/>
      <c r="AH133" s="64"/>
      <c r="AO133" s="64"/>
      <c r="AV133" s="64"/>
      <c r="BF133" s="66"/>
      <c r="BX133" s="64"/>
      <c r="CE133" s="64"/>
    </row>
    <row r="134" spans="12:83" s="63" customFormat="1" ht="15.75" x14ac:dyDescent="0.3">
      <c r="L134" s="64"/>
      <c r="S134" s="64"/>
      <c r="Z134" s="64"/>
      <c r="AH134" s="64"/>
      <c r="AO134" s="64"/>
      <c r="AV134" s="64"/>
      <c r="BF134" s="66"/>
      <c r="BX134" s="64"/>
      <c r="CE134" s="64"/>
    </row>
    <row r="135" spans="12:83" s="63" customFormat="1" ht="15.75" x14ac:dyDescent="0.3">
      <c r="L135" s="64"/>
      <c r="S135" s="64"/>
      <c r="Z135" s="64"/>
      <c r="AH135" s="64"/>
      <c r="AO135" s="64"/>
      <c r="AV135" s="64"/>
      <c r="BF135" s="66"/>
      <c r="BX135" s="64"/>
      <c r="CE135" s="64"/>
    </row>
    <row r="136" spans="12:83" s="63" customFormat="1" ht="15.75" x14ac:dyDescent="0.3">
      <c r="L136" s="64"/>
      <c r="S136" s="64"/>
      <c r="Z136" s="64"/>
      <c r="AH136" s="64"/>
      <c r="AO136" s="64"/>
      <c r="AV136" s="64"/>
      <c r="BF136" s="66"/>
      <c r="BX136" s="64"/>
      <c r="CE136" s="64"/>
    </row>
    <row r="137" spans="12:83" s="63" customFormat="1" ht="15.75" x14ac:dyDescent="0.3">
      <c r="L137" s="64"/>
      <c r="S137" s="64"/>
      <c r="Z137" s="64"/>
      <c r="AH137" s="64"/>
      <c r="AO137" s="64"/>
      <c r="AV137" s="64"/>
      <c r="BF137" s="66"/>
      <c r="BX137" s="64"/>
      <c r="CE137" s="64"/>
    </row>
    <row r="138" spans="12:83" s="63" customFormat="1" ht="15.75" x14ac:dyDescent="0.3">
      <c r="L138" s="64"/>
      <c r="S138" s="64"/>
      <c r="Z138" s="64"/>
      <c r="AH138" s="64"/>
      <c r="AO138" s="64"/>
      <c r="AV138" s="64"/>
      <c r="BF138" s="66"/>
      <c r="BX138" s="64"/>
      <c r="CE138" s="64"/>
    </row>
    <row r="139" spans="12:83" s="63" customFormat="1" ht="15.75" x14ac:dyDescent="0.3">
      <c r="L139" s="64"/>
      <c r="S139" s="64"/>
      <c r="Z139" s="64"/>
      <c r="AH139" s="64"/>
      <c r="AO139" s="64"/>
      <c r="AV139" s="64"/>
      <c r="BF139" s="66"/>
      <c r="BX139" s="64"/>
      <c r="CE139" s="64"/>
    </row>
    <row r="140" spans="12:83" s="63" customFormat="1" ht="15.75" x14ac:dyDescent="0.3">
      <c r="L140" s="64"/>
      <c r="S140" s="64"/>
      <c r="Z140" s="64"/>
      <c r="AH140" s="64"/>
      <c r="AO140" s="64"/>
      <c r="AV140" s="64"/>
      <c r="BF140" s="66"/>
      <c r="BX140" s="64"/>
      <c r="CE140" s="64"/>
    </row>
    <row r="141" spans="12:83" s="63" customFormat="1" ht="15.75" x14ac:dyDescent="0.3">
      <c r="L141" s="64"/>
      <c r="S141" s="64"/>
      <c r="Z141" s="64"/>
      <c r="AH141" s="64"/>
      <c r="AO141" s="64"/>
      <c r="AV141" s="64"/>
      <c r="BF141" s="66"/>
      <c r="BX141" s="64"/>
      <c r="CE141" s="64"/>
    </row>
    <row r="142" spans="12:83" s="63" customFormat="1" ht="15.75" x14ac:dyDescent="0.3">
      <c r="L142" s="64"/>
      <c r="S142" s="64"/>
      <c r="Z142" s="64"/>
      <c r="AH142" s="64"/>
      <c r="AO142" s="64"/>
      <c r="AV142" s="64"/>
      <c r="BF142" s="66"/>
      <c r="BX142" s="64"/>
      <c r="CE142" s="64"/>
    </row>
    <row r="143" spans="12:83" s="63" customFormat="1" ht="15.75" x14ac:dyDescent="0.3">
      <c r="L143" s="64"/>
      <c r="S143" s="64"/>
      <c r="Z143" s="64"/>
      <c r="AH143" s="64"/>
      <c r="AO143" s="64"/>
      <c r="AV143" s="64"/>
      <c r="BF143" s="66"/>
      <c r="BX143" s="64"/>
      <c r="CE143" s="64"/>
    </row>
    <row r="144" spans="12:83" s="63" customFormat="1" ht="15.75" x14ac:dyDescent="0.3">
      <c r="L144" s="64"/>
      <c r="S144" s="64"/>
      <c r="Z144" s="64"/>
      <c r="AH144" s="64"/>
      <c r="AO144" s="64"/>
      <c r="AV144" s="64"/>
      <c r="BF144" s="66"/>
      <c r="BX144" s="64"/>
      <c r="CE144" s="64"/>
    </row>
    <row r="145" spans="12:83" s="63" customFormat="1" ht="15.75" x14ac:dyDescent="0.3">
      <c r="L145" s="64"/>
      <c r="S145" s="64"/>
      <c r="Z145" s="64"/>
      <c r="AH145" s="64"/>
      <c r="AO145" s="64"/>
      <c r="AV145" s="64"/>
      <c r="BF145" s="66"/>
      <c r="BX145" s="64"/>
      <c r="CE145" s="64"/>
    </row>
    <row r="146" spans="12:83" s="63" customFormat="1" ht="15.75" x14ac:dyDescent="0.3">
      <c r="L146" s="64"/>
      <c r="S146" s="64"/>
      <c r="Z146" s="64"/>
      <c r="AH146" s="64"/>
      <c r="AO146" s="64"/>
      <c r="AV146" s="64"/>
      <c r="BF146" s="66"/>
      <c r="BX146" s="64"/>
      <c r="CE146" s="64"/>
    </row>
    <row r="147" spans="12:83" s="63" customFormat="1" ht="15.75" x14ac:dyDescent="0.3">
      <c r="L147" s="64"/>
      <c r="S147" s="64"/>
      <c r="Z147" s="64"/>
      <c r="AH147" s="64"/>
      <c r="AO147" s="64"/>
      <c r="AV147" s="64"/>
      <c r="BF147" s="66"/>
      <c r="BX147" s="64"/>
      <c r="CE147" s="64"/>
    </row>
    <row r="148" spans="12:83" s="63" customFormat="1" ht="15.75" x14ac:dyDescent="0.3">
      <c r="L148" s="64"/>
      <c r="S148" s="64"/>
      <c r="Z148" s="64"/>
      <c r="AH148" s="64"/>
      <c r="AO148" s="64"/>
      <c r="AV148" s="64"/>
      <c r="BF148" s="66"/>
      <c r="BX148" s="64"/>
      <c r="CE148" s="64"/>
    </row>
    <row r="149" spans="12:83" s="63" customFormat="1" ht="15.75" x14ac:dyDescent="0.3">
      <c r="L149" s="64"/>
      <c r="S149" s="64"/>
      <c r="Z149" s="64"/>
      <c r="AH149" s="64"/>
      <c r="AO149" s="64"/>
      <c r="AV149" s="64"/>
      <c r="BF149" s="66"/>
      <c r="BX149" s="64"/>
      <c r="CE149" s="64"/>
    </row>
    <row r="150" spans="12:83" s="63" customFormat="1" ht="15.75" x14ac:dyDescent="0.3">
      <c r="L150" s="64"/>
      <c r="S150" s="64"/>
      <c r="Z150" s="64"/>
      <c r="AH150" s="64"/>
      <c r="AO150" s="64"/>
      <c r="AV150" s="64"/>
      <c r="BF150" s="66"/>
      <c r="BX150" s="64"/>
      <c r="CE150" s="64"/>
    </row>
    <row r="151" spans="12:83" s="63" customFormat="1" ht="15.75" x14ac:dyDescent="0.3">
      <c r="L151" s="64"/>
      <c r="S151" s="64"/>
      <c r="Z151" s="64"/>
      <c r="AH151" s="64"/>
      <c r="AO151" s="64"/>
      <c r="AV151" s="64"/>
      <c r="BF151" s="66"/>
      <c r="BX151" s="64"/>
      <c r="CE151" s="64"/>
    </row>
    <row r="152" spans="12:83" s="63" customFormat="1" ht="15.75" x14ac:dyDescent="0.3">
      <c r="L152" s="64"/>
      <c r="S152" s="64"/>
      <c r="Z152" s="64"/>
      <c r="AH152" s="64"/>
      <c r="AO152" s="64"/>
      <c r="AV152" s="64"/>
      <c r="BF152" s="66"/>
      <c r="BX152" s="64"/>
      <c r="CE152" s="64"/>
    </row>
    <row r="153" spans="12:83" s="63" customFormat="1" ht="15.75" x14ac:dyDescent="0.3">
      <c r="L153" s="64"/>
      <c r="S153" s="64"/>
      <c r="Z153" s="64"/>
      <c r="AH153" s="64"/>
      <c r="AO153" s="64"/>
      <c r="AV153" s="64"/>
      <c r="BF153" s="66"/>
      <c r="BX153" s="64"/>
      <c r="CE153" s="64"/>
    </row>
    <row r="154" spans="12:83" s="63" customFormat="1" ht="15.75" x14ac:dyDescent="0.3">
      <c r="L154" s="64"/>
      <c r="S154" s="64"/>
      <c r="Z154" s="64"/>
      <c r="AH154" s="64"/>
      <c r="AO154" s="64"/>
      <c r="AV154" s="64"/>
      <c r="BF154" s="66"/>
      <c r="BX154" s="64"/>
      <c r="CE154" s="64"/>
    </row>
    <row r="155" spans="12:83" s="63" customFormat="1" ht="15.75" x14ac:dyDescent="0.3">
      <c r="L155" s="64"/>
      <c r="S155" s="64"/>
      <c r="Z155" s="64"/>
      <c r="AH155" s="64"/>
      <c r="AO155" s="64"/>
      <c r="AV155" s="64"/>
      <c r="BF155" s="66"/>
      <c r="BX155" s="64"/>
      <c r="CE155" s="64"/>
    </row>
    <row r="156" spans="12:83" s="63" customFormat="1" ht="15.75" x14ac:dyDescent="0.3">
      <c r="L156" s="64"/>
      <c r="S156" s="64"/>
      <c r="Z156" s="64"/>
      <c r="AH156" s="64"/>
      <c r="AO156" s="64"/>
      <c r="AV156" s="64"/>
      <c r="BF156" s="66"/>
      <c r="BX156" s="64"/>
      <c r="CE156" s="64"/>
    </row>
    <row r="157" spans="12:83" s="63" customFormat="1" ht="15.75" x14ac:dyDescent="0.3">
      <c r="L157" s="64"/>
      <c r="S157" s="64"/>
      <c r="Z157" s="64"/>
      <c r="AH157" s="64"/>
      <c r="AO157" s="64"/>
      <c r="AV157" s="64"/>
      <c r="BF157" s="66"/>
      <c r="BX157" s="64"/>
      <c r="CE157" s="64"/>
    </row>
    <row r="158" spans="12:83" s="63" customFormat="1" ht="15.75" x14ac:dyDescent="0.3">
      <c r="L158" s="64"/>
      <c r="S158" s="64"/>
      <c r="Z158" s="64"/>
      <c r="AH158" s="64"/>
      <c r="AO158" s="64"/>
      <c r="AV158" s="64"/>
      <c r="BF158" s="66"/>
      <c r="BX158" s="64"/>
      <c r="CE158" s="64"/>
    </row>
    <row r="159" spans="12:83" s="63" customFormat="1" ht="15.75" x14ac:dyDescent="0.3">
      <c r="L159" s="64"/>
      <c r="S159" s="64"/>
      <c r="Z159" s="64"/>
      <c r="AH159" s="64"/>
      <c r="AO159" s="64"/>
      <c r="AV159" s="64"/>
      <c r="BF159" s="66"/>
      <c r="BX159" s="64"/>
      <c r="CE159" s="64"/>
    </row>
    <row r="160" spans="12:83" s="63" customFormat="1" ht="15.75" x14ac:dyDescent="0.3">
      <c r="L160" s="64"/>
      <c r="S160" s="64"/>
      <c r="Z160" s="64"/>
      <c r="AH160" s="64"/>
      <c r="AO160" s="64"/>
      <c r="AV160" s="64"/>
      <c r="BF160" s="66"/>
      <c r="BX160" s="64"/>
      <c r="CE160" s="64"/>
    </row>
    <row r="161" spans="12:83" s="63" customFormat="1" ht="15.75" x14ac:dyDescent="0.3">
      <c r="L161" s="64"/>
      <c r="S161" s="64"/>
      <c r="Z161" s="64"/>
      <c r="AH161" s="64"/>
      <c r="AO161" s="64"/>
      <c r="AV161" s="64"/>
      <c r="BF161" s="66"/>
      <c r="BX161" s="64"/>
      <c r="CE161" s="64"/>
    </row>
    <row r="162" spans="12:83" s="63" customFormat="1" ht="15.75" x14ac:dyDescent="0.3">
      <c r="L162" s="64"/>
      <c r="S162" s="64"/>
      <c r="Z162" s="64"/>
      <c r="AH162" s="64"/>
      <c r="AO162" s="64"/>
      <c r="AV162" s="64"/>
      <c r="BF162" s="66"/>
      <c r="BX162" s="64"/>
      <c r="CE162" s="64"/>
    </row>
    <row r="163" spans="12:83" s="63" customFormat="1" ht="15.75" x14ac:dyDescent="0.3">
      <c r="L163" s="64"/>
      <c r="S163" s="64"/>
      <c r="Z163" s="64"/>
      <c r="AH163" s="64"/>
      <c r="AO163" s="64"/>
      <c r="AV163" s="64"/>
      <c r="BF163" s="66"/>
      <c r="BX163" s="64"/>
      <c r="CE163" s="64"/>
    </row>
    <row r="164" spans="12:83" s="63" customFormat="1" ht="15.75" x14ac:dyDescent="0.3">
      <c r="L164" s="64"/>
      <c r="S164" s="64"/>
      <c r="Z164" s="64"/>
      <c r="AH164" s="64"/>
      <c r="AO164" s="64"/>
      <c r="AV164" s="64"/>
      <c r="BF164" s="66"/>
      <c r="BX164" s="64"/>
      <c r="CE164" s="64"/>
    </row>
    <row r="165" spans="12:83" s="63" customFormat="1" ht="15.75" x14ac:dyDescent="0.3">
      <c r="L165" s="64"/>
      <c r="S165" s="64"/>
      <c r="Z165" s="64"/>
      <c r="AH165" s="64"/>
      <c r="AO165" s="64"/>
      <c r="AV165" s="64"/>
      <c r="BF165" s="66"/>
      <c r="BX165" s="64"/>
      <c r="CE165" s="64"/>
    </row>
    <row r="166" spans="12:83" s="63" customFormat="1" ht="15.75" x14ac:dyDescent="0.3">
      <c r="L166" s="64"/>
      <c r="S166" s="64"/>
      <c r="Z166" s="64"/>
      <c r="AH166" s="64"/>
      <c r="AO166" s="64"/>
      <c r="AV166" s="64"/>
      <c r="BF166" s="66"/>
      <c r="BX166" s="64"/>
      <c r="CE166" s="64"/>
    </row>
    <row r="167" spans="12:83" s="63" customFormat="1" ht="15.75" x14ac:dyDescent="0.3">
      <c r="L167" s="64"/>
      <c r="S167" s="64"/>
      <c r="Z167" s="64"/>
      <c r="AH167" s="64"/>
      <c r="AO167" s="64"/>
      <c r="AV167" s="64"/>
      <c r="BF167" s="66"/>
      <c r="BX167" s="64"/>
      <c r="CE167" s="64"/>
    </row>
    <row r="168" spans="12:83" s="63" customFormat="1" ht="15.75" x14ac:dyDescent="0.3">
      <c r="L168" s="64"/>
      <c r="S168" s="64"/>
      <c r="Z168" s="64"/>
      <c r="AH168" s="64"/>
      <c r="AO168" s="64"/>
      <c r="AV168" s="64"/>
      <c r="BF168" s="66"/>
      <c r="BX168" s="64"/>
      <c r="CE168" s="64"/>
    </row>
    <row r="169" spans="12:83" s="63" customFormat="1" ht="15.75" x14ac:dyDescent="0.3">
      <c r="L169" s="64"/>
      <c r="S169" s="64"/>
      <c r="Z169" s="64"/>
      <c r="AH169" s="64"/>
      <c r="AO169" s="64"/>
      <c r="AV169" s="64"/>
      <c r="BF169" s="66"/>
      <c r="BX169" s="64"/>
      <c r="CE169" s="64"/>
    </row>
    <row r="170" spans="12:83" s="63" customFormat="1" ht="15.75" x14ac:dyDescent="0.3">
      <c r="L170" s="64"/>
      <c r="S170" s="64"/>
      <c r="Z170" s="64"/>
      <c r="AH170" s="64"/>
      <c r="AO170" s="64"/>
      <c r="AV170" s="64"/>
      <c r="BF170" s="66"/>
      <c r="BX170" s="64"/>
      <c r="CE170" s="64"/>
    </row>
    <row r="171" spans="12:83" s="63" customFormat="1" ht="15.75" x14ac:dyDescent="0.3">
      <c r="L171" s="64"/>
      <c r="S171" s="64"/>
      <c r="Z171" s="64"/>
      <c r="AH171" s="64"/>
      <c r="AO171" s="64"/>
      <c r="AV171" s="64"/>
      <c r="BF171" s="66"/>
      <c r="BX171" s="64"/>
      <c r="CE171" s="64"/>
    </row>
    <row r="172" spans="12:83" s="63" customFormat="1" ht="15.75" x14ac:dyDescent="0.3">
      <c r="L172" s="64"/>
      <c r="S172" s="64"/>
      <c r="Z172" s="64"/>
      <c r="AH172" s="64"/>
      <c r="AO172" s="64"/>
      <c r="AV172" s="64"/>
      <c r="BF172" s="66"/>
      <c r="BX172" s="64"/>
      <c r="CE172" s="64"/>
    </row>
    <row r="173" spans="12:83" s="63" customFormat="1" ht="15.75" x14ac:dyDescent="0.3">
      <c r="L173" s="64"/>
      <c r="S173" s="64"/>
      <c r="Z173" s="64"/>
      <c r="AH173" s="64"/>
      <c r="AO173" s="64"/>
      <c r="AV173" s="64"/>
      <c r="BF173" s="66"/>
      <c r="BX173" s="64"/>
      <c r="CE173" s="64"/>
    </row>
    <row r="174" spans="12:83" s="63" customFormat="1" ht="15.75" x14ac:dyDescent="0.3">
      <c r="L174" s="64"/>
      <c r="S174" s="64"/>
      <c r="Z174" s="64"/>
      <c r="AH174" s="64"/>
      <c r="AO174" s="64"/>
      <c r="AV174" s="64"/>
      <c r="BF174" s="66"/>
      <c r="BX174" s="64"/>
      <c r="CE174" s="64"/>
    </row>
    <row r="175" spans="12:83" s="63" customFormat="1" ht="15.75" x14ac:dyDescent="0.3">
      <c r="L175" s="64"/>
      <c r="S175" s="64"/>
      <c r="Z175" s="64"/>
      <c r="AH175" s="64"/>
      <c r="AO175" s="64"/>
      <c r="AV175" s="64"/>
      <c r="BF175" s="66"/>
      <c r="BX175" s="64"/>
      <c r="CE175" s="64"/>
    </row>
    <row r="176" spans="12:83" s="63" customFormat="1" ht="15.75" x14ac:dyDescent="0.3">
      <c r="L176" s="64"/>
      <c r="S176" s="64"/>
      <c r="Z176" s="64"/>
      <c r="AH176" s="64"/>
      <c r="AO176" s="64"/>
      <c r="AV176" s="64"/>
      <c r="BF176" s="66"/>
      <c r="BX176" s="64"/>
      <c r="CE176" s="64"/>
    </row>
    <row r="177" spans="12:83" s="63" customFormat="1" ht="15.75" x14ac:dyDescent="0.3">
      <c r="L177" s="64"/>
      <c r="S177" s="64"/>
      <c r="Z177" s="64"/>
      <c r="AH177" s="64"/>
      <c r="AO177" s="64"/>
      <c r="AV177" s="64"/>
      <c r="BF177" s="66"/>
      <c r="BX177" s="64"/>
      <c r="CE177" s="64"/>
    </row>
    <row r="178" spans="12:83" s="63" customFormat="1" ht="15.75" x14ac:dyDescent="0.3">
      <c r="L178" s="64"/>
      <c r="S178" s="64"/>
      <c r="Z178" s="64"/>
      <c r="AH178" s="64"/>
      <c r="AO178" s="64"/>
      <c r="AV178" s="64"/>
      <c r="BF178" s="66"/>
      <c r="BX178" s="64"/>
      <c r="CE178" s="64"/>
    </row>
    <row r="179" spans="12:83" s="63" customFormat="1" ht="15.75" x14ac:dyDescent="0.3">
      <c r="L179" s="64"/>
      <c r="S179" s="64"/>
      <c r="Z179" s="64"/>
      <c r="AH179" s="64"/>
      <c r="AO179" s="64"/>
      <c r="AV179" s="64"/>
      <c r="BF179" s="66"/>
      <c r="BX179" s="64"/>
      <c r="CE179" s="64"/>
    </row>
    <row r="180" spans="12:83" s="63" customFormat="1" ht="15.75" x14ac:dyDescent="0.3">
      <c r="L180" s="64"/>
      <c r="S180" s="64"/>
      <c r="Z180" s="64"/>
      <c r="AH180" s="64"/>
      <c r="AO180" s="64"/>
      <c r="AV180" s="64"/>
      <c r="BF180" s="66"/>
      <c r="BX180" s="64"/>
      <c r="CE180" s="64"/>
    </row>
    <row r="181" spans="12:83" s="63" customFormat="1" ht="15.75" x14ac:dyDescent="0.3">
      <c r="L181" s="64"/>
      <c r="S181" s="64"/>
      <c r="Z181" s="64"/>
      <c r="AH181" s="64"/>
      <c r="AO181" s="64"/>
      <c r="AV181" s="64"/>
      <c r="BF181" s="66"/>
      <c r="BX181" s="64"/>
      <c r="CE181" s="64"/>
    </row>
    <row r="182" spans="12:83" s="63" customFormat="1" ht="15.75" x14ac:dyDescent="0.3">
      <c r="L182" s="64"/>
      <c r="S182" s="64"/>
      <c r="Z182" s="64"/>
      <c r="AH182" s="64"/>
      <c r="AO182" s="64"/>
      <c r="AV182" s="64"/>
      <c r="BF182" s="66"/>
      <c r="BX182" s="64"/>
      <c r="CE182" s="64"/>
    </row>
    <row r="183" spans="12:83" s="63" customFormat="1" ht="15.75" x14ac:dyDescent="0.3">
      <c r="L183" s="64"/>
      <c r="S183" s="64"/>
      <c r="Z183" s="64"/>
      <c r="AH183" s="64"/>
      <c r="AO183" s="64"/>
      <c r="AV183" s="64"/>
      <c r="BF183" s="66"/>
      <c r="BX183" s="64"/>
      <c r="CE183" s="64"/>
    </row>
    <row r="184" spans="12:83" s="63" customFormat="1" ht="15.75" x14ac:dyDescent="0.3">
      <c r="L184" s="64"/>
      <c r="S184" s="64"/>
      <c r="Z184" s="64"/>
      <c r="AH184" s="64"/>
      <c r="AO184" s="64"/>
      <c r="AV184" s="64"/>
      <c r="BF184" s="66"/>
      <c r="BX184" s="64"/>
      <c r="CE184" s="64"/>
    </row>
    <row r="185" spans="12:83" s="63" customFormat="1" ht="15.75" x14ac:dyDescent="0.3">
      <c r="L185" s="64"/>
      <c r="S185" s="64"/>
      <c r="Z185" s="64"/>
      <c r="AH185" s="64"/>
      <c r="AO185" s="64"/>
      <c r="AV185" s="64"/>
      <c r="BF185" s="66"/>
      <c r="BX185" s="64"/>
      <c r="CE185" s="64"/>
    </row>
    <row r="186" spans="12:83" s="63" customFormat="1" ht="15.75" x14ac:dyDescent="0.3">
      <c r="L186" s="64"/>
      <c r="S186" s="64"/>
      <c r="Z186" s="64"/>
      <c r="AH186" s="64"/>
      <c r="AO186" s="64"/>
      <c r="AV186" s="64"/>
      <c r="BF186" s="66"/>
      <c r="BX186" s="64"/>
      <c r="CE186" s="64"/>
    </row>
    <row r="187" spans="12:83" s="63" customFormat="1" ht="15.75" x14ac:dyDescent="0.3">
      <c r="L187" s="64"/>
      <c r="S187" s="64"/>
      <c r="Z187" s="64"/>
      <c r="AH187" s="64"/>
      <c r="AO187" s="64"/>
      <c r="AV187" s="64"/>
      <c r="BF187" s="66"/>
      <c r="BX187" s="64"/>
      <c r="CE187" s="64"/>
    </row>
    <row r="188" spans="12:83" s="63" customFormat="1" ht="15.75" x14ac:dyDescent="0.3">
      <c r="L188" s="64"/>
      <c r="S188" s="64"/>
      <c r="Z188" s="64"/>
      <c r="AH188" s="64"/>
      <c r="AO188" s="64"/>
      <c r="AV188" s="64"/>
      <c r="BF188" s="66"/>
      <c r="BX188" s="64"/>
      <c r="CE188" s="64"/>
    </row>
    <row r="189" spans="12:83" s="63" customFormat="1" ht="15.75" x14ac:dyDescent="0.3">
      <c r="L189" s="64"/>
      <c r="S189" s="64"/>
      <c r="Z189" s="64"/>
      <c r="AH189" s="64"/>
      <c r="AO189" s="64"/>
      <c r="AV189" s="64"/>
      <c r="BF189" s="66"/>
      <c r="BX189" s="64"/>
      <c r="CE189" s="64"/>
    </row>
    <row r="190" spans="12:83" s="63" customFormat="1" ht="15.75" x14ac:dyDescent="0.3">
      <c r="L190" s="64"/>
      <c r="S190" s="64"/>
      <c r="Z190" s="64"/>
      <c r="AH190" s="64"/>
      <c r="AO190" s="64"/>
      <c r="AV190" s="64"/>
      <c r="BF190" s="66"/>
      <c r="BX190" s="64"/>
      <c r="CE190" s="64"/>
    </row>
    <row r="191" spans="12:83" s="63" customFormat="1" ht="15.75" x14ac:dyDescent="0.3">
      <c r="L191" s="64"/>
      <c r="S191" s="64"/>
      <c r="Z191" s="64"/>
      <c r="AH191" s="64"/>
      <c r="AO191" s="64"/>
      <c r="AV191" s="64"/>
      <c r="BF191" s="66"/>
      <c r="BX191" s="64"/>
      <c r="CE191" s="64"/>
    </row>
    <row r="192" spans="12:83" s="63" customFormat="1" ht="15.75" x14ac:dyDescent="0.3">
      <c r="L192" s="64"/>
      <c r="S192" s="64"/>
      <c r="Z192" s="64"/>
      <c r="AH192" s="64"/>
      <c r="AO192" s="64"/>
      <c r="AV192" s="64"/>
      <c r="BF192" s="66"/>
      <c r="BX192" s="64"/>
      <c r="CE192" s="64"/>
    </row>
    <row r="193" spans="12:83" s="63" customFormat="1" ht="15.75" x14ac:dyDescent="0.3">
      <c r="L193" s="64"/>
      <c r="S193" s="64"/>
      <c r="Z193" s="64"/>
      <c r="AH193" s="64"/>
      <c r="AO193" s="64"/>
      <c r="AV193" s="64"/>
      <c r="BF193" s="66"/>
      <c r="BX193" s="64"/>
      <c r="CE193" s="64"/>
    </row>
    <row r="194" spans="12:83" s="63" customFormat="1" ht="15.75" x14ac:dyDescent="0.3">
      <c r="L194" s="64"/>
      <c r="S194" s="64"/>
      <c r="Z194" s="64"/>
      <c r="AH194" s="64"/>
      <c r="AO194" s="64"/>
      <c r="AV194" s="64"/>
      <c r="BF194" s="66"/>
      <c r="BX194" s="64"/>
      <c r="CE194" s="64"/>
    </row>
    <row r="195" spans="12:83" s="63" customFormat="1" ht="15.75" x14ac:dyDescent="0.3">
      <c r="L195" s="64"/>
      <c r="S195" s="64"/>
      <c r="Z195" s="64"/>
      <c r="AH195" s="64"/>
      <c r="AO195" s="64"/>
      <c r="AV195" s="64"/>
      <c r="BF195" s="66"/>
      <c r="BX195" s="64"/>
      <c r="CE195" s="64"/>
    </row>
    <row r="196" spans="12:83" s="63" customFormat="1" ht="15.75" x14ac:dyDescent="0.3">
      <c r="L196" s="64"/>
      <c r="S196" s="64"/>
      <c r="Z196" s="64"/>
      <c r="AH196" s="64"/>
      <c r="AO196" s="64"/>
      <c r="AV196" s="64"/>
      <c r="BF196" s="66"/>
      <c r="BX196" s="64"/>
      <c r="CE196" s="64"/>
    </row>
    <row r="197" spans="12:83" s="63" customFormat="1" ht="15.75" x14ac:dyDescent="0.3">
      <c r="L197" s="64"/>
      <c r="S197" s="64"/>
      <c r="Z197" s="64"/>
      <c r="AH197" s="64"/>
      <c r="AO197" s="64"/>
      <c r="AV197" s="64"/>
      <c r="BF197" s="66"/>
      <c r="BX197" s="64"/>
      <c r="CE197" s="64"/>
    </row>
    <row r="198" spans="12:83" s="63" customFormat="1" ht="15.75" x14ac:dyDescent="0.3">
      <c r="L198" s="64"/>
      <c r="S198" s="64"/>
      <c r="Z198" s="64"/>
      <c r="AH198" s="64"/>
      <c r="AO198" s="64"/>
      <c r="AV198" s="64"/>
      <c r="BF198" s="66"/>
      <c r="BX198" s="64"/>
      <c r="CE198" s="64"/>
    </row>
    <row r="199" spans="12:83" s="63" customFormat="1" ht="15.75" x14ac:dyDescent="0.3">
      <c r="L199" s="64"/>
      <c r="S199" s="64"/>
      <c r="Z199" s="64"/>
      <c r="AH199" s="64"/>
      <c r="AO199" s="64"/>
      <c r="AV199" s="64"/>
      <c r="BF199" s="66"/>
      <c r="BX199" s="64"/>
      <c r="CE199" s="64"/>
    </row>
    <row r="200" spans="12:83" s="63" customFormat="1" ht="15.75" x14ac:dyDescent="0.3">
      <c r="L200" s="64"/>
      <c r="S200" s="64"/>
      <c r="Z200" s="64"/>
      <c r="AH200" s="64"/>
      <c r="AO200" s="64"/>
      <c r="AV200" s="64"/>
      <c r="BF200" s="66"/>
      <c r="BX200" s="64"/>
      <c r="CE200" s="64"/>
    </row>
    <row r="201" spans="12:83" s="63" customFormat="1" ht="15.75" x14ac:dyDescent="0.3">
      <c r="L201" s="64"/>
      <c r="S201" s="64"/>
      <c r="Z201" s="64"/>
      <c r="AH201" s="64"/>
      <c r="AO201" s="64"/>
      <c r="AV201" s="64"/>
      <c r="BF201" s="66"/>
      <c r="BX201" s="64"/>
      <c r="CE201" s="64"/>
    </row>
    <row r="202" spans="12:83" s="63" customFormat="1" ht="15.75" x14ac:dyDescent="0.3">
      <c r="L202" s="64"/>
      <c r="S202" s="64"/>
      <c r="Z202" s="64"/>
      <c r="AH202" s="64"/>
      <c r="AO202" s="64"/>
      <c r="AV202" s="64"/>
      <c r="BF202" s="66"/>
      <c r="BX202" s="64"/>
      <c r="CE202" s="64"/>
    </row>
    <row r="203" spans="12:83" s="63" customFormat="1" ht="15.75" x14ac:dyDescent="0.3">
      <c r="L203" s="64"/>
      <c r="S203" s="64"/>
      <c r="Z203" s="64"/>
      <c r="AH203" s="64"/>
      <c r="AO203" s="64"/>
      <c r="AV203" s="64"/>
      <c r="BF203" s="66"/>
      <c r="BX203" s="64"/>
      <c r="CE203" s="64"/>
    </row>
    <row r="204" spans="12:83" s="63" customFormat="1" ht="15.75" x14ac:dyDescent="0.3">
      <c r="L204" s="64"/>
      <c r="S204" s="64"/>
      <c r="Z204" s="64"/>
      <c r="AH204" s="64"/>
      <c r="AO204" s="64"/>
      <c r="AV204" s="64"/>
      <c r="BF204" s="66"/>
      <c r="BX204" s="64"/>
      <c r="CE204" s="64"/>
    </row>
    <row r="205" spans="12:83" s="63" customFormat="1" ht="15.75" x14ac:dyDescent="0.3">
      <c r="L205" s="64"/>
      <c r="S205" s="64"/>
      <c r="Z205" s="64"/>
      <c r="AH205" s="64"/>
      <c r="AO205" s="64"/>
      <c r="AV205" s="64"/>
      <c r="BF205" s="66"/>
      <c r="BX205" s="64"/>
      <c r="CE205" s="64"/>
    </row>
    <row r="206" spans="12:83" s="63" customFormat="1" ht="15.75" x14ac:dyDescent="0.3">
      <c r="L206" s="64"/>
      <c r="S206" s="64"/>
      <c r="Z206" s="64"/>
      <c r="AH206" s="64"/>
      <c r="AO206" s="64"/>
      <c r="AV206" s="64"/>
      <c r="BF206" s="66"/>
      <c r="BX206" s="64"/>
      <c r="CE206" s="64"/>
    </row>
    <row r="207" spans="12:83" s="63" customFormat="1" ht="15.75" x14ac:dyDescent="0.3">
      <c r="L207" s="64"/>
      <c r="S207" s="64"/>
      <c r="Z207" s="64"/>
      <c r="AH207" s="64"/>
      <c r="AO207" s="64"/>
      <c r="AV207" s="64"/>
      <c r="BF207" s="66"/>
      <c r="BX207" s="64"/>
      <c r="CE207" s="64"/>
    </row>
    <row r="208" spans="12:83" s="63" customFormat="1" ht="15.75" x14ac:dyDescent="0.3">
      <c r="L208" s="64"/>
      <c r="S208" s="64"/>
      <c r="Z208" s="64"/>
      <c r="AH208" s="64"/>
      <c r="AO208" s="64"/>
      <c r="AV208" s="64"/>
      <c r="BF208" s="66"/>
      <c r="BX208" s="64"/>
      <c r="CE208" s="64"/>
    </row>
    <row r="209" spans="12:83" s="63" customFormat="1" ht="15.75" x14ac:dyDescent="0.3">
      <c r="L209" s="64"/>
      <c r="S209" s="64"/>
      <c r="Z209" s="64"/>
      <c r="AH209" s="64"/>
      <c r="AO209" s="64"/>
      <c r="AV209" s="64"/>
      <c r="BF209" s="66"/>
      <c r="BX209" s="64"/>
      <c r="CE209" s="64"/>
    </row>
    <row r="210" spans="12:83" s="63" customFormat="1" ht="15.75" x14ac:dyDescent="0.3">
      <c r="L210" s="64"/>
      <c r="S210" s="64"/>
      <c r="Z210" s="64"/>
      <c r="AH210" s="64"/>
      <c r="AO210" s="64"/>
      <c r="AV210" s="64"/>
      <c r="BF210" s="66"/>
      <c r="BX210" s="64"/>
      <c r="CE210" s="64"/>
    </row>
    <row r="211" spans="12:83" s="63" customFormat="1" ht="15.75" x14ac:dyDescent="0.3">
      <c r="L211" s="64"/>
      <c r="S211" s="64"/>
      <c r="Z211" s="64"/>
      <c r="AH211" s="64"/>
      <c r="AO211" s="64"/>
      <c r="AV211" s="64"/>
      <c r="BF211" s="66"/>
      <c r="BX211" s="64"/>
      <c r="CE211" s="64"/>
    </row>
    <row r="212" spans="12:83" s="63" customFormat="1" ht="15.75" x14ac:dyDescent="0.3">
      <c r="L212" s="64"/>
      <c r="S212" s="64"/>
      <c r="Z212" s="64"/>
      <c r="AH212" s="64"/>
      <c r="AO212" s="64"/>
      <c r="AV212" s="64"/>
      <c r="BF212" s="66"/>
      <c r="BX212" s="64"/>
      <c r="CE212" s="64"/>
    </row>
    <row r="213" spans="12:83" s="63" customFormat="1" ht="15.75" x14ac:dyDescent="0.3">
      <c r="L213" s="64"/>
      <c r="S213" s="64"/>
      <c r="Z213" s="64"/>
      <c r="AH213" s="64"/>
      <c r="AO213" s="64"/>
      <c r="AV213" s="64"/>
      <c r="BF213" s="66"/>
      <c r="BX213" s="64"/>
      <c r="CE213" s="64"/>
    </row>
    <row r="214" spans="12:83" s="63" customFormat="1" ht="15.75" x14ac:dyDescent="0.3">
      <c r="L214" s="64"/>
      <c r="S214" s="64"/>
      <c r="Z214" s="64"/>
      <c r="AH214" s="64"/>
      <c r="AO214" s="64"/>
      <c r="AV214" s="64"/>
      <c r="BF214" s="66"/>
      <c r="BX214" s="64"/>
      <c r="CE214" s="64"/>
    </row>
    <row r="215" spans="12:83" s="63" customFormat="1" ht="15.75" x14ac:dyDescent="0.3">
      <c r="L215" s="64"/>
      <c r="S215" s="64"/>
      <c r="Z215" s="64"/>
      <c r="AH215" s="64"/>
      <c r="AO215" s="64"/>
      <c r="AV215" s="64"/>
      <c r="BF215" s="66"/>
      <c r="BX215" s="64"/>
      <c r="CE215" s="64"/>
    </row>
    <row r="216" spans="12:83" s="63" customFormat="1" ht="15.75" x14ac:dyDescent="0.3">
      <c r="L216" s="64"/>
      <c r="S216" s="64"/>
      <c r="Z216" s="64"/>
      <c r="AH216" s="64"/>
      <c r="AO216" s="64"/>
      <c r="AV216" s="64"/>
      <c r="BF216" s="66"/>
      <c r="BX216" s="64"/>
      <c r="CE216" s="64"/>
    </row>
    <row r="217" spans="12:83" s="63" customFormat="1" ht="15.75" x14ac:dyDescent="0.3">
      <c r="L217" s="64"/>
      <c r="S217" s="64"/>
      <c r="Z217" s="64"/>
      <c r="AH217" s="64"/>
      <c r="AO217" s="64"/>
      <c r="AV217" s="64"/>
      <c r="BF217" s="66"/>
      <c r="BX217" s="64"/>
      <c r="CE217" s="64"/>
    </row>
    <row r="218" spans="12:83" s="63" customFormat="1" ht="15.75" x14ac:dyDescent="0.3">
      <c r="L218" s="64"/>
      <c r="S218" s="64"/>
      <c r="Z218" s="64"/>
      <c r="AH218" s="64"/>
      <c r="AO218" s="64"/>
      <c r="AV218" s="64"/>
      <c r="BF218" s="66"/>
      <c r="BX218" s="64"/>
      <c r="CE218" s="64"/>
    </row>
    <row r="219" spans="12:83" s="63" customFormat="1" ht="15.75" x14ac:dyDescent="0.3">
      <c r="L219" s="64"/>
      <c r="S219" s="64"/>
      <c r="Z219" s="64"/>
      <c r="AH219" s="64"/>
      <c r="AO219" s="64"/>
      <c r="AV219" s="64"/>
      <c r="BF219" s="66"/>
      <c r="BX219" s="64"/>
      <c r="CE219" s="64"/>
    </row>
    <row r="220" spans="12:83" s="63" customFormat="1" ht="15.75" x14ac:dyDescent="0.3">
      <c r="L220" s="64"/>
      <c r="S220" s="64"/>
      <c r="Z220" s="64"/>
      <c r="AH220" s="64"/>
      <c r="AO220" s="64"/>
      <c r="AV220" s="64"/>
      <c r="BF220" s="66"/>
      <c r="BX220" s="64"/>
      <c r="CE220" s="64"/>
    </row>
    <row r="221" spans="12:83" s="63" customFormat="1" ht="15.75" x14ac:dyDescent="0.3">
      <c r="L221" s="64"/>
      <c r="S221" s="64"/>
      <c r="Z221" s="64"/>
      <c r="AH221" s="64"/>
      <c r="AO221" s="64"/>
      <c r="AV221" s="64"/>
      <c r="BF221" s="66"/>
      <c r="BX221" s="64"/>
      <c r="CE221" s="64"/>
    </row>
    <row r="222" spans="12:83" s="63" customFormat="1" ht="15.75" x14ac:dyDescent="0.3">
      <c r="L222" s="64"/>
      <c r="S222" s="64"/>
      <c r="Z222" s="64"/>
      <c r="AH222" s="64"/>
      <c r="AO222" s="64"/>
      <c r="AV222" s="64"/>
      <c r="BF222" s="66"/>
      <c r="BX222" s="64"/>
      <c r="CE222" s="64"/>
    </row>
    <row r="223" spans="12:83" s="63" customFormat="1" ht="15.75" x14ac:dyDescent="0.3">
      <c r="L223" s="64"/>
      <c r="S223" s="64"/>
      <c r="Z223" s="64"/>
      <c r="AH223" s="64"/>
      <c r="AO223" s="64"/>
      <c r="AV223" s="64"/>
      <c r="BF223" s="66"/>
      <c r="BX223" s="64"/>
      <c r="CE223" s="64"/>
    </row>
    <row r="224" spans="12:83" s="63" customFormat="1" ht="15.75" x14ac:dyDescent="0.3">
      <c r="L224" s="64"/>
      <c r="S224" s="64"/>
      <c r="Z224" s="64"/>
      <c r="AH224" s="64"/>
      <c r="AO224" s="64"/>
      <c r="AV224" s="64"/>
      <c r="BF224" s="66"/>
      <c r="BX224" s="64"/>
      <c r="CE224" s="64"/>
    </row>
    <row r="225" spans="12:83" s="63" customFormat="1" ht="15.75" x14ac:dyDescent="0.3">
      <c r="L225" s="64"/>
      <c r="S225" s="64"/>
      <c r="Z225" s="64"/>
      <c r="AH225" s="64"/>
      <c r="AO225" s="64"/>
      <c r="AV225" s="64"/>
      <c r="BF225" s="66"/>
      <c r="BX225" s="64"/>
      <c r="CE225" s="64"/>
    </row>
    <row r="226" spans="12:83" s="63" customFormat="1" ht="15.75" x14ac:dyDescent="0.3">
      <c r="L226" s="64"/>
      <c r="S226" s="64"/>
      <c r="Z226" s="64"/>
      <c r="AH226" s="64"/>
      <c r="AO226" s="64"/>
      <c r="AV226" s="64"/>
      <c r="BF226" s="66"/>
      <c r="BX226" s="64"/>
      <c r="CE226" s="64"/>
    </row>
    <row r="227" spans="12:83" s="63" customFormat="1" ht="15.75" x14ac:dyDescent="0.3">
      <c r="L227" s="64"/>
      <c r="S227" s="64"/>
      <c r="Z227" s="64"/>
      <c r="AH227" s="64"/>
      <c r="AO227" s="64"/>
      <c r="AV227" s="64"/>
      <c r="BF227" s="66"/>
      <c r="BX227" s="64"/>
      <c r="CE227" s="64"/>
    </row>
    <row r="228" spans="12:83" s="63" customFormat="1" ht="15.75" x14ac:dyDescent="0.3">
      <c r="L228" s="64"/>
      <c r="S228" s="64"/>
      <c r="Z228" s="64"/>
      <c r="AH228" s="64"/>
      <c r="AO228" s="64"/>
      <c r="AV228" s="64"/>
      <c r="BF228" s="66"/>
      <c r="BX228" s="64"/>
      <c r="CE228" s="64"/>
    </row>
    <row r="229" spans="12:83" s="63" customFormat="1" ht="15.75" x14ac:dyDescent="0.3">
      <c r="L229" s="64"/>
      <c r="S229" s="64"/>
      <c r="Z229" s="64"/>
      <c r="AH229" s="64"/>
      <c r="AO229" s="64"/>
      <c r="AV229" s="64"/>
      <c r="BF229" s="66"/>
      <c r="BX229" s="64"/>
      <c r="CE229" s="64"/>
    </row>
    <row r="230" spans="12:83" s="63" customFormat="1" ht="15.75" x14ac:dyDescent="0.3">
      <c r="L230" s="64"/>
      <c r="S230" s="64"/>
      <c r="Z230" s="64"/>
      <c r="AH230" s="64"/>
      <c r="AO230" s="64"/>
      <c r="AV230" s="64"/>
      <c r="BF230" s="66"/>
      <c r="BX230" s="64"/>
      <c r="CE230" s="64"/>
    </row>
    <row r="231" spans="12:83" s="63" customFormat="1" ht="15.75" x14ac:dyDescent="0.3">
      <c r="L231" s="64"/>
      <c r="S231" s="64"/>
      <c r="Z231" s="64"/>
      <c r="AH231" s="64"/>
      <c r="AO231" s="64"/>
      <c r="AV231" s="64"/>
      <c r="BF231" s="66"/>
      <c r="BX231" s="64"/>
      <c r="CE231" s="64"/>
    </row>
    <row r="232" spans="12:83" s="63" customFormat="1" ht="15.75" x14ac:dyDescent="0.3">
      <c r="L232" s="64"/>
      <c r="S232" s="64"/>
      <c r="Z232" s="64"/>
      <c r="AH232" s="64"/>
      <c r="AO232" s="64"/>
      <c r="AV232" s="64"/>
      <c r="BF232" s="66"/>
      <c r="BX232" s="64"/>
      <c r="CE232" s="64"/>
    </row>
    <row r="233" spans="12:83" s="63" customFormat="1" ht="15.75" x14ac:dyDescent="0.3">
      <c r="L233" s="64"/>
      <c r="S233" s="64"/>
      <c r="Z233" s="64"/>
      <c r="AH233" s="64"/>
      <c r="AO233" s="64"/>
      <c r="AV233" s="64"/>
      <c r="BF233" s="66"/>
      <c r="BX233" s="64"/>
      <c r="CE233" s="64"/>
    </row>
    <row r="234" spans="12:83" s="63" customFormat="1" ht="15.75" x14ac:dyDescent="0.3">
      <c r="L234" s="64"/>
      <c r="S234" s="64"/>
      <c r="Z234" s="64"/>
      <c r="AH234" s="64"/>
      <c r="AO234" s="64"/>
      <c r="AV234" s="64"/>
      <c r="BF234" s="66"/>
      <c r="BX234" s="64"/>
      <c r="CE234" s="64"/>
    </row>
    <row r="235" spans="12:83" s="63" customFormat="1" ht="15.75" x14ac:dyDescent="0.3">
      <c r="L235" s="64"/>
      <c r="S235" s="64"/>
      <c r="Z235" s="64"/>
      <c r="AH235" s="64"/>
      <c r="AO235" s="64"/>
      <c r="AV235" s="64"/>
      <c r="BF235" s="66"/>
      <c r="BX235" s="64"/>
      <c r="CE235" s="64"/>
    </row>
    <row r="236" spans="12:83" s="63" customFormat="1" ht="15.75" x14ac:dyDescent="0.3">
      <c r="L236" s="64"/>
      <c r="S236" s="64"/>
      <c r="Z236" s="64"/>
      <c r="AH236" s="64"/>
      <c r="AO236" s="64"/>
      <c r="AV236" s="64"/>
      <c r="BF236" s="66"/>
      <c r="BX236" s="64"/>
      <c r="CE236" s="64"/>
    </row>
    <row r="237" spans="12:83" s="63" customFormat="1" ht="15.75" x14ac:dyDescent="0.3">
      <c r="L237" s="64"/>
      <c r="S237" s="64"/>
      <c r="Z237" s="64"/>
      <c r="AH237" s="64"/>
      <c r="AO237" s="64"/>
      <c r="AV237" s="64"/>
      <c r="BF237" s="66"/>
      <c r="BX237" s="64"/>
      <c r="CE237" s="64"/>
    </row>
    <row r="238" spans="12:83" s="63" customFormat="1" ht="15.75" x14ac:dyDescent="0.3">
      <c r="L238" s="64"/>
      <c r="S238" s="64"/>
      <c r="Z238" s="64"/>
      <c r="AH238" s="64"/>
      <c r="AO238" s="64"/>
      <c r="AV238" s="64"/>
      <c r="BF238" s="66"/>
      <c r="BX238" s="64"/>
      <c r="CE238" s="64"/>
    </row>
    <row r="239" spans="12:83" s="63" customFormat="1" ht="15.75" x14ac:dyDescent="0.3">
      <c r="L239" s="64"/>
      <c r="S239" s="64"/>
      <c r="Z239" s="64"/>
      <c r="AH239" s="64"/>
      <c r="AO239" s="64"/>
      <c r="AV239" s="64"/>
      <c r="BF239" s="66"/>
      <c r="BX239" s="64"/>
      <c r="CE239" s="64"/>
    </row>
    <row r="240" spans="12:83" s="63" customFormat="1" ht="15.75" x14ac:dyDescent="0.3">
      <c r="L240" s="64"/>
      <c r="S240" s="64"/>
      <c r="Z240" s="64"/>
      <c r="AH240" s="64"/>
      <c r="AO240" s="64"/>
      <c r="AV240" s="64"/>
      <c r="BF240" s="66"/>
      <c r="BX240" s="64"/>
      <c r="CE240" s="64"/>
    </row>
    <row r="241" spans="12:83" s="63" customFormat="1" ht="15.75" x14ac:dyDescent="0.3">
      <c r="L241" s="64"/>
      <c r="S241" s="64"/>
      <c r="Z241" s="64"/>
      <c r="AH241" s="64"/>
      <c r="AO241" s="64"/>
      <c r="AV241" s="64"/>
      <c r="BF241" s="66"/>
      <c r="BX241" s="64"/>
      <c r="CE241" s="64"/>
    </row>
    <row r="242" spans="12:83" s="63" customFormat="1" ht="15.75" x14ac:dyDescent="0.3">
      <c r="L242" s="64"/>
      <c r="S242" s="64"/>
      <c r="Z242" s="64"/>
      <c r="AH242" s="64"/>
      <c r="AO242" s="64"/>
      <c r="AV242" s="64"/>
      <c r="BF242" s="66"/>
      <c r="BX242" s="64"/>
      <c r="CE242" s="64"/>
    </row>
    <row r="243" spans="12:83" s="63" customFormat="1" ht="15.75" x14ac:dyDescent="0.3">
      <c r="L243" s="64"/>
      <c r="S243" s="64"/>
      <c r="Z243" s="64"/>
      <c r="AH243" s="64"/>
      <c r="AO243" s="64"/>
      <c r="AV243" s="64"/>
      <c r="BF243" s="66"/>
      <c r="BX243" s="64"/>
      <c r="CE243" s="64"/>
    </row>
    <row r="244" spans="12:83" s="63" customFormat="1" ht="15.75" x14ac:dyDescent="0.3">
      <c r="L244" s="64"/>
      <c r="S244" s="64"/>
      <c r="Z244" s="64"/>
      <c r="AH244" s="64"/>
      <c r="AO244" s="64"/>
      <c r="AV244" s="64"/>
      <c r="BF244" s="66"/>
      <c r="BX244" s="64"/>
      <c r="CE244" s="64"/>
    </row>
    <row r="245" spans="12:83" s="63" customFormat="1" ht="15.75" x14ac:dyDescent="0.3">
      <c r="L245" s="64"/>
      <c r="S245" s="64"/>
      <c r="Z245" s="64"/>
      <c r="AH245" s="64"/>
      <c r="AO245" s="64"/>
      <c r="AV245" s="64"/>
      <c r="BF245" s="66"/>
      <c r="BX245" s="64"/>
      <c r="CE245" s="64"/>
    </row>
    <row r="246" spans="12:83" s="63" customFormat="1" ht="15.75" x14ac:dyDescent="0.3">
      <c r="L246" s="64"/>
      <c r="S246" s="64"/>
      <c r="Z246" s="64"/>
      <c r="AH246" s="64"/>
      <c r="AO246" s="64"/>
      <c r="AV246" s="64"/>
      <c r="BF246" s="66"/>
      <c r="BX246" s="64"/>
      <c r="CE246" s="64"/>
    </row>
    <row r="247" spans="12:83" s="63" customFormat="1" ht="15.75" x14ac:dyDescent="0.3">
      <c r="L247" s="64"/>
      <c r="S247" s="64"/>
      <c r="Z247" s="64"/>
      <c r="AH247" s="64"/>
      <c r="AO247" s="64"/>
      <c r="AV247" s="64"/>
      <c r="BF247" s="66"/>
      <c r="BX247" s="64"/>
      <c r="CE247" s="64"/>
    </row>
    <row r="248" spans="12:83" s="63" customFormat="1" ht="15.75" x14ac:dyDescent="0.3">
      <c r="L248" s="64"/>
      <c r="S248" s="64"/>
      <c r="Z248" s="64"/>
      <c r="AH248" s="64"/>
      <c r="AO248" s="64"/>
      <c r="AV248" s="64"/>
      <c r="BF248" s="66"/>
      <c r="BX248" s="64"/>
      <c r="CE248" s="64"/>
    </row>
    <row r="249" spans="12:83" s="63" customFormat="1" ht="15.75" x14ac:dyDescent="0.3">
      <c r="L249" s="64"/>
      <c r="S249" s="64"/>
      <c r="Z249" s="64"/>
      <c r="AH249" s="64"/>
      <c r="AO249" s="64"/>
      <c r="AV249" s="64"/>
      <c r="BF249" s="66"/>
      <c r="BX249" s="64"/>
      <c r="CE249" s="64"/>
    </row>
    <row r="250" spans="12:83" s="63" customFormat="1" ht="15.75" x14ac:dyDescent="0.3">
      <c r="L250" s="64"/>
      <c r="S250" s="64"/>
      <c r="Z250" s="64"/>
      <c r="AH250" s="64"/>
      <c r="AO250" s="64"/>
      <c r="AV250" s="64"/>
      <c r="BF250" s="66"/>
      <c r="BX250" s="64"/>
      <c r="CE250" s="64"/>
    </row>
    <row r="251" spans="12:83" s="63" customFormat="1" ht="15.75" x14ac:dyDescent="0.3">
      <c r="L251" s="64"/>
      <c r="S251" s="64"/>
      <c r="Z251" s="64"/>
      <c r="AH251" s="64"/>
      <c r="AO251" s="64"/>
      <c r="AV251" s="64"/>
      <c r="BF251" s="66"/>
      <c r="BX251" s="64"/>
      <c r="CE251" s="64"/>
    </row>
    <row r="252" spans="12:83" s="63" customFormat="1" ht="15.75" x14ac:dyDescent="0.3">
      <c r="L252" s="64"/>
      <c r="S252" s="64"/>
      <c r="Z252" s="64"/>
      <c r="AH252" s="64"/>
      <c r="AO252" s="64"/>
      <c r="AV252" s="64"/>
      <c r="BF252" s="66"/>
      <c r="BX252" s="64"/>
      <c r="CE252" s="64"/>
    </row>
    <row r="253" spans="12:83" s="63" customFormat="1" ht="15.75" x14ac:dyDescent="0.3">
      <c r="L253" s="64"/>
      <c r="S253" s="64"/>
      <c r="Z253" s="64"/>
      <c r="AH253" s="64"/>
      <c r="AO253" s="64"/>
      <c r="AV253" s="64"/>
      <c r="BF253" s="66"/>
      <c r="BX253" s="64"/>
      <c r="CE253" s="64"/>
    </row>
    <row r="254" spans="12:83" s="63" customFormat="1" ht="15.75" x14ac:dyDescent="0.3">
      <c r="L254" s="64"/>
      <c r="S254" s="64"/>
      <c r="Z254" s="64"/>
      <c r="AH254" s="64"/>
      <c r="AO254" s="64"/>
      <c r="AV254" s="64"/>
      <c r="BF254" s="66"/>
      <c r="BX254" s="64"/>
      <c r="CE254" s="64"/>
    </row>
    <row r="255" spans="12:83" s="63" customFormat="1" ht="15.75" x14ac:dyDescent="0.3">
      <c r="L255" s="64"/>
      <c r="S255" s="64"/>
      <c r="Z255" s="64"/>
      <c r="AH255" s="64"/>
      <c r="AO255" s="64"/>
      <c r="AV255" s="64"/>
      <c r="BF255" s="66"/>
      <c r="BX255" s="64"/>
      <c r="CE255" s="64"/>
    </row>
    <row r="256" spans="12:83" s="63" customFormat="1" ht="15.75" x14ac:dyDescent="0.3">
      <c r="L256" s="64"/>
      <c r="S256" s="64"/>
      <c r="Z256" s="64"/>
      <c r="AH256" s="64"/>
      <c r="AO256" s="64"/>
      <c r="AV256" s="64"/>
      <c r="BF256" s="66"/>
      <c r="BX256" s="64"/>
      <c r="CE256" s="64"/>
    </row>
    <row r="257" spans="12:83" s="63" customFormat="1" ht="15.75" x14ac:dyDescent="0.3">
      <c r="L257" s="64"/>
      <c r="S257" s="64"/>
      <c r="Z257" s="64"/>
      <c r="AH257" s="64"/>
      <c r="AO257" s="64"/>
      <c r="AV257" s="64"/>
      <c r="BF257" s="66"/>
      <c r="BX257" s="64"/>
      <c r="CE257" s="64"/>
    </row>
    <row r="258" spans="12:83" s="63" customFormat="1" ht="15.75" x14ac:dyDescent="0.3">
      <c r="L258" s="64"/>
      <c r="S258" s="64"/>
      <c r="Z258" s="64"/>
      <c r="AH258" s="64"/>
      <c r="AO258" s="64"/>
      <c r="AV258" s="64"/>
      <c r="BF258" s="66"/>
      <c r="BX258" s="64"/>
      <c r="CE258" s="64"/>
    </row>
    <row r="259" spans="12:83" s="63" customFormat="1" ht="15.75" x14ac:dyDescent="0.3">
      <c r="L259" s="64"/>
      <c r="S259" s="64"/>
      <c r="Z259" s="64"/>
      <c r="AH259" s="64"/>
      <c r="AO259" s="64"/>
      <c r="AV259" s="64"/>
      <c r="BF259" s="66"/>
      <c r="BX259" s="64"/>
      <c r="CE259" s="64"/>
    </row>
    <row r="260" spans="12:83" s="63" customFormat="1" ht="15.75" x14ac:dyDescent="0.3">
      <c r="L260" s="64"/>
      <c r="S260" s="64"/>
      <c r="Z260" s="64"/>
      <c r="AH260" s="64"/>
      <c r="AO260" s="64"/>
      <c r="AV260" s="64"/>
      <c r="BF260" s="66"/>
      <c r="BX260" s="64"/>
      <c r="CE260" s="64"/>
    </row>
    <row r="261" spans="12:83" s="63" customFormat="1" ht="15.75" x14ac:dyDescent="0.3">
      <c r="L261" s="64"/>
      <c r="S261" s="64"/>
      <c r="Z261" s="64"/>
      <c r="AH261" s="64"/>
      <c r="AO261" s="64"/>
      <c r="AV261" s="64"/>
      <c r="BF261" s="66"/>
      <c r="BX261" s="64"/>
      <c r="CE261" s="64"/>
    </row>
    <row r="262" spans="12:83" s="63" customFormat="1" ht="15.75" x14ac:dyDescent="0.3">
      <c r="L262" s="64"/>
      <c r="S262" s="64"/>
      <c r="Z262" s="64"/>
      <c r="AH262" s="64"/>
      <c r="AO262" s="64"/>
      <c r="AV262" s="64"/>
      <c r="BF262" s="66"/>
      <c r="BX262" s="64"/>
      <c r="CE262" s="64"/>
    </row>
    <row r="263" spans="12:83" s="63" customFormat="1" ht="15.75" x14ac:dyDescent="0.3">
      <c r="L263" s="64"/>
      <c r="S263" s="64"/>
      <c r="Z263" s="64"/>
      <c r="AH263" s="64"/>
      <c r="AO263" s="64"/>
      <c r="AV263" s="64"/>
      <c r="BF263" s="66"/>
      <c r="BX263" s="64"/>
      <c r="CE263" s="64"/>
    </row>
    <row r="264" spans="12:83" s="63" customFormat="1" ht="15.75" x14ac:dyDescent="0.3">
      <c r="L264" s="64"/>
      <c r="S264" s="64"/>
      <c r="Z264" s="64"/>
      <c r="AH264" s="64"/>
      <c r="AO264" s="64"/>
      <c r="AV264" s="64"/>
      <c r="BF264" s="66"/>
      <c r="BX264" s="64"/>
      <c r="CE264" s="64"/>
    </row>
    <row r="265" spans="12:83" s="63" customFormat="1" ht="15.75" x14ac:dyDescent="0.3">
      <c r="L265" s="64"/>
      <c r="S265" s="64"/>
      <c r="Z265" s="64"/>
      <c r="AH265" s="64"/>
      <c r="AO265" s="64"/>
      <c r="AV265" s="64"/>
      <c r="BF265" s="66"/>
      <c r="BX265" s="64"/>
      <c r="CE265" s="64"/>
    </row>
    <row r="266" spans="12:83" s="63" customFormat="1" ht="15.75" x14ac:dyDescent="0.3">
      <c r="L266" s="64"/>
      <c r="S266" s="64"/>
      <c r="Z266" s="64"/>
      <c r="AH266" s="64"/>
      <c r="AO266" s="64"/>
      <c r="AV266" s="64"/>
      <c r="BF266" s="66"/>
      <c r="BX266" s="64"/>
      <c r="CE266" s="64"/>
    </row>
    <row r="267" spans="12:83" s="63" customFormat="1" ht="15.75" x14ac:dyDescent="0.3">
      <c r="L267" s="64"/>
      <c r="S267" s="64"/>
      <c r="Z267" s="64"/>
      <c r="AH267" s="64"/>
      <c r="AO267" s="64"/>
      <c r="AV267" s="64"/>
      <c r="BF267" s="66"/>
      <c r="BX267" s="64"/>
      <c r="CE267" s="64"/>
    </row>
    <row r="268" spans="12:83" s="63" customFormat="1" ht="15.75" x14ac:dyDescent="0.3">
      <c r="L268" s="64"/>
      <c r="S268" s="64"/>
      <c r="Z268" s="64"/>
      <c r="AH268" s="64"/>
      <c r="AO268" s="64"/>
      <c r="AV268" s="64"/>
      <c r="BF268" s="66"/>
      <c r="BX268" s="64"/>
      <c r="CE268" s="64"/>
    </row>
    <row r="269" spans="12:83" s="63" customFormat="1" ht="15.75" x14ac:dyDescent="0.3">
      <c r="L269" s="64"/>
      <c r="S269" s="64"/>
      <c r="Z269" s="64"/>
      <c r="AH269" s="64"/>
      <c r="AO269" s="64"/>
      <c r="AV269" s="64"/>
      <c r="BF269" s="66"/>
      <c r="BX269" s="64"/>
      <c r="CE269" s="64"/>
    </row>
    <row r="270" spans="12:83" s="63" customFormat="1" ht="15.75" x14ac:dyDescent="0.3">
      <c r="L270" s="64"/>
      <c r="S270" s="64"/>
      <c r="Z270" s="64"/>
      <c r="AH270" s="64"/>
      <c r="AO270" s="64"/>
      <c r="AV270" s="64"/>
      <c r="BF270" s="66"/>
      <c r="BX270" s="64"/>
      <c r="CE270" s="64"/>
    </row>
    <row r="271" spans="12:83" s="63" customFormat="1" ht="15.75" x14ac:dyDescent="0.3">
      <c r="L271" s="64"/>
      <c r="S271" s="64"/>
      <c r="Z271" s="64"/>
      <c r="AH271" s="64"/>
      <c r="AO271" s="64"/>
      <c r="AV271" s="64"/>
      <c r="BF271" s="66"/>
      <c r="BX271" s="64"/>
      <c r="CE271" s="64"/>
    </row>
    <row r="272" spans="12:83" s="63" customFormat="1" ht="15.75" x14ac:dyDescent="0.3">
      <c r="L272" s="64"/>
      <c r="S272" s="64"/>
      <c r="Z272" s="64"/>
      <c r="AH272" s="64"/>
      <c r="AO272" s="64"/>
      <c r="AV272" s="64"/>
      <c r="BF272" s="66"/>
      <c r="BX272" s="64"/>
      <c r="CE272" s="64"/>
    </row>
    <row r="273" spans="12:83" s="63" customFormat="1" ht="15.75" x14ac:dyDescent="0.3">
      <c r="L273" s="64"/>
      <c r="S273" s="64"/>
      <c r="Z273" s="64"/>
      <c r="AH273" s="64"/>
      <c r="AO273" s="64"/>
      <c r="AV273" s="64"/>
      <c r="BF273" s="66"/>
      <c r="BX273" s="64"/>
      <c r="CE273" s="64"/>
    </row>
    <row r="274" spans="12:83" s="63" customFormat="1" ht="15.75" x14ac:dyDescent="0.3">
      <c r="L274" s="64"/>
      <c r="S274" s="64"/>
      <c r="Z274" s="64"/>
      <c r="AH274" s="64"/>
      <c r="AO274" s="64"/>
      <c r="AV274" s="64"/>
      <c r="BF274" s="66"/>
      <c r="BX274" s="64"/>
      <c r="CE274" s="64"/>
    </row>
    <row r="275" spans="12:83" s="63" customFormat="1" ht="15.75" x14ac:dyDescent="0.3">
      <c r="L275" s="64"/>
      <c r="S275" s="64"/>
      <c r="Z275" s="64"/>
      <c r="AH275" s="64"/>
      <c r="AO275" s="64"/>
      <c r="AV275" s="64"/>
      <c r="BF275" s="66"/>
      <c r="BX275" s="64"/>
      <c r="CE275" s="64"/>
    </row>
    <row r="276" spans="12:83" s="63" customFormat="1" ht="15.75" x14ac:dyDescent="0.3">
      <c r="L276" s="64"/>
      <c r="S276" s="64"/>
      <c r="Z276" s="64"/>
      <c r="AH276" s="64"/>
      <c r="AO276" s="64"/>
      <c r="AV276" s="64"/>
      <c r="BF276" s="66"/>
      <c r="BX276" s="64"/>
      <c r="CE276" s="64"/>
    </row>
    <row r="277" spans="12:83" s="63" customFormat="1" ht="15.75" x14ac:dyDescent="0.3">
      <c r="L277" s="64"/>
      <c r="S277" s="64"/>
      <c r="Z277" s="64"/>
      <c r="AH277" s="64"/>
      <c r="AO277" s="64"/>
      <c r="AV277" s="64"/>
      <c r="BF277" s="66"/>
      <c r="BX277" s="64"/>
      <c r="CE277" s="64"/>
    </row>
    <row r="278" spans="12:83" s="63" customFormat="1" ht="15.75" x14ac:dyDescent="0.3">
      <c r="L278" s="64"/>
      <c r="S278" s="64"/>
      <c r="Z278" s="64"/>
      <c r="AH278" s="64"/>
      <c r="AO278" s="64"/>
      <c r="AV278" s="64"/>
      <c r="BF278" s="66"/>
      <c r="BX278" s="64"/>
      <c r="CE278" s="64"/>
    </row>
    <row r="279" spans="12:83" s="63" customFormat="1" ht="15.75" x14ac:dyDescent="0.3">
      <c r="L279" s="64"/>
      <c r="S279" s="64"/>
      <c r="Z279" s="64"/>
      <c r="AH279" s="64"/>
      <c r="AO279" s="64"/>
      <c r="AV279" s="64"/>
      <c r="BF279" s="66"/>
      <c r="BX279" s="64"/>
      <c r="CE279" s="64"/>
    </row>
    <row r="280" spans="12:83" s="63" customFormat="1" ht="15.75" x14ac:dyDescent="0.3">
      <c r="L280" s="64"/>
      <c r="S280" s="64"/>
      <c r="Z280" s="64"/>
      <c r="AH280" s="64"/>
      <c r="AO280" s="64"/>
      <c r="AV280" s="64"/>
      <c r="BF280" s="66"/>
      <c r="BX280" s="64"/>
      <c r="CE280" s="64"/>
    </row>
    <row r="281" spans="12:83" s="63" customFormat="1" ht="15.75" x14ac:dyDescent="0.3">
      <c r="L281" s="64"/>
      <c r="S281" s="64"/>
      <c r="Z281" s="64"/>
      <c r="AH281" s="64"/>
      <c r="AO281" s="64"/>
      <c r="AV281" s="64"/>
      <c r="BF281" s="66"/>
      <c r="BX281" s="64"/>
      <c r="CE281" s="64"/>
    </row>
    <row r="282" spans="12:83" s="63" customFormat="1" ht="15.75" x14ac:dyDescent="0.3">
      <c r="L282" s="64"/>
      <c r="S282" s="64"/>
      <c r="Z282" s="64"/>
      <c r="AH282" s="64"/>
      <c r="AO282" s="64"/>
      <c r="AV282" s="64"/>
      <c r="BF282" s="66"/>
      <c r="BX282" s="64"/>
      <c r="CE282" s="64"/>
    </row>
    <row r="283" spans="12:83" s="63" customFormat="1" ht="15.75" x14ac:dyDescent="0.3">
      <c r="L283" s="64"/>
      <c r="S283" s="64"/>
      <c r="Z283" s="64"/>
      <c r="AH283" s="64"/>
      <c r="AO283" s="64"/>
      <c r="AV283" s="64"/>
      <c r="BF283" s="66"/>
      <c r="BX283" s="64"/>
      <c r="CE283" s="64"/>
    </row>
    <row r="284" spans="12:83" s="63" customFormat="1" ht="15.75" x14ac:dyDescent="0.3">
      <c r="L284" s="64"/>
      <c r="S284" s="64"/>
      <c r="Z284" s="64"/>
      <c r="AH284" s="64"/>
      <c r="AO284" s="64"/>
      <c r="AV284" s="64"/>
      <c r="BF284" s="66"/>
      <c r="BX284" s="64"/>
      <c r="CE284" s="64"/>
    </row>
    <row r="285" spans="12:83" s="63" customFormat="1" ht="15.75" x14ac:dyDescent="0.3">
      <c r="L285" s="64"/>
      <c r="S285" s="64"/>
      <c r="Z285" s="64"/>
      <c r="AH285" s="64"/>
      <c r="AO285" s="64"/>
      <c r="AV285" s="64"/>
      <c r="BF285" s="66"/>
      <c r="BX285" s="64"/>
      <c r="CE285" s="64"/>
    </row>
    <row r="286" spans="12:83" s="63" customFormat="1" ht="15.75" x14ac:dyDescent="0.3">
      <c r="L286" s="64"/>
      <c r="S286" s="64"/>
      <c r="Z286" s="64"/>
      <c r="AH286" s="64"/>
      <c r="AO286" s="64"/>
      <c r="AV286" s="64"/>
      <c r="BF286" s="66"/>
      <c r="BX286" s="64"/>
      <c r="CE286" s="64"/>
    </row>
    <row r="287" spans="12:83" s="63" customFormat="1" ht="15.75" x14ac:dyDescent="0.3">
      <c r="L287" s="64"/>
      <c r="S287" s="64"/>
      <c r="Z287" s="64"/>
      <c r="AH287" s="64"/>
      <c r="AO287" s="64"/>
      <c r="AV287" s="64"/>
      <c r="BF287" s="66"/>
      <c r="BX287" s="64"/>
      <c r="CE287" s="64"/>
    </row>
    <row r="288" spans="12:83" s="63" customFormat="1" ht="15.75" x14ac:dyDescent="0.3">
      <c r="L288" s="64"/>
      <c r="S288" s="64"/>
      <c r="Z288" s="64"/>
      <c r="AH288" s="64"/>
      <c r="AO288" s="64"/>
      <c r="AV288" s="64"/>
      <c r="BF288" s="66"/>
      <c r="BX288" s="64"/>
      <c r="CE288" s="64"/>
    </row>
    <row r="289" spans="12:83" s="63" customFormat="1" ht="15.75" x14ac:dyDescent="0.3">
      <c r="L289" s="64"/>
      <c r="S289" s="64"/>
      <c r="Z289" s="64"/>
      <c r="AH289" s="64"/>
      <c r="AO289" s="64"/>
      <c r="AV289" s="64"/>
      <c r="BF289" s="66"/>
      <c r="BX289" s="64"/>
      <c r="CE289" s="64"/>
    </row>
    <row r="290" spans="12:83" s="63" customFormat="1" ht="15.75" x14ac:dyDescent="0.3">
      <c r="L290" s="64"/>
      <c r="S290" s="64"/>
      <c r="Z290" s="64"/>
      <c r="AH290" s="64"/>
      <c r="AO290" s="64"/>
      <c r="AV290" s="64"/>
      <c r="BF290" s="66"/>
      <c r="BX290" s="64"/>
      <c r="CE290" s="64"/>
    </row>
    <row r="291" spans="12:83" s="63" customFormat="1" ht="15.75" x14ac:dyDescent="0.3">
      <c r="L291" s="64"/>
      <c r="S291" s="64"/>
      <c r="Z291" s="64"/>
      <c r="AH291" s="64"/>
      <c r="AO291" s="64"/>
      <c r="AV291" s="64"/>
      <c r="BF291" s="66"/>
      <c r="BX291" s="64"/>
      <c r="CE291" s="64"/>
    </row>
    <row r="292" spans="12:83" s="63" customFormat="1" ht="15.75" x14ac:dyDescent="0.3">
      <c r="L292" s="64"/>
      <c r="S292" s="64"/>
      <c r="Z292" s="64"/>
      <c r="AH292" s="64"/>
      <c r="AO292" s="64"/>
      <c r="AV292" s="64"/>
      <c r="BF292" s="66"/>
      <c r="BX292" s="64"/>
      <c r="CE292" s="64"/>
    </row>
    <row r="293" spans="12:83" s="63" customFormat="1" ht="15.75" x14ac:dyDescent="0.3">
      <c r="L293" s="64"/>
      <c r="S293" s="64"/>
      <c r="Z293" s="64"/>
      <c r="AH293" s="64"/>
      <c r="AO293" s="64"/>
      <c r="AV293" s="64"/>
      <c r="BF293" s="66"/>
      <c r="BX293" s="64"/>
      <c r="CE293" s="64"/>
    </row>
    <row r="294" spans="12:83" s="63" customFormat="1" ht="15.75" x14ac:dyDescent="0.3">
      <c r="L294" s="64"/>
      <c r="S294" s="64"/>
      <c r="Z294" s="64"/>
      <c r="AH294" s="64"/>
      <c r="AO294" s="64"/>
      <c r="AV294" s="64"/>
      <c r="BF294" s="66"/>
      <c r="BX294" s="64"/>
      <c r="CE294" s="64"/>
    </row>
    <row r="295" spans="12:83" s="63" customFormat="1" ht="15.75" x14ac:dyDescent="0.3">
      <c r="L295" s="64"/>
      <c r="S295" s="64"/>
      <c r="Z295" s="64"/>
      <c r="AH295" s="64"/>
      <c r="AO295" s="64"/>
      <c r="AV295" s="64"/>
      <c r="BF295" s="66"/>
      <c r="BX295" s="64"/>
      <c r="CE295" s="64"/>
    </row>
    <row r="296" spans="12:83" s="63" customFormat="1" ht="15.75" x14ac:dyDescent="0.3">
      <c r="L296" s="64"/>
      <c r="S296" s="64"/>
      <c r="Z296" s="64"/>
      <c r="AH296" s="64"/>
      <c r="AO296" s="64"/>
      <c r="AV296" s="64"/>
      <c r="BF296" s="66"/>
      <c r="BX296" s="64"/>
      <c r="CE296" s="64"/>
    </row>
    <row r="297" spans="12:83" s="63" customFormat="1" ht="15.75" x14ac:dyDescent="0.3">
      <c r="L297" s="64"/>
      <c r="S297" s="64"/>
      <c r="Z297" s="64"/>
      <c r="AH297" s="64"/>
      <c r="AO297" s="64"/>
      <c r="AV297" s="64"/>
      <c r="BF297" s="66"/>
      <c r="BX297" s="64"/>
      <c r="CE297" s="64"/>
    </row>
    <row r="298" spans="12:83" s="63" customFormat="1" ht="15.75" x14ac:dyDescent="0.3">
      <c r="L298" s="64"/>
      <c r="S298" s="64"/>
      <c r="Z298" s="64"/>
      <c r="AH298" s="64"/>
      <c r="AO298" s="64"/>
      <c r="AV298" s="64"/>
      <c r="BF298" s="66"/>
      <c r="BX298" s="64"/>
      <c r="CE298" s="64"/>
    </row>
    <row r="299" spans="12:83" s="63" customFormat="1" ht="15.75" x14ac:dyDescent="0.3">
      <c r="L299" s="64"/>
      <c r="S299" s="64"/>
      <c r="Z299" s="64"/>
      <c r="AH299" s="64"/>
      <c r="AO299" s="64"/>
      <c r="AV299" s="64"/>
      <c r="BF299" s="66"/>
      <c r="BX299" s="64"/>
      <c r="CE299" s="64"/>
    </row>
    <row r="300" spans="12:83" s="63" customFormat="1" ht="15.75" x14ac:dyDescent="0.3">
      <c r="L300" s="64"/>
      <c r="S300" s="64"/>
      <c r="Z300" s="64"/>
      <c r="AH300" s="64"/>
      <c r="AO300" s="64"/>
      <c r="AV300" s="64"/>
      <c r="BF300" s="66"/>
      <c r="BX300" s="64"/>
      <c r="CE300" s="64"/>
    </row>
    <row r="301" spans="12:83" s="63" customFormat="1" ht="15.75" x14ac:dyDescent="0.3">
      <c r="L301" s="64"/>
      <c r="S301" s="64"/>
      <c r="Z301" s="64"/>
      <c r="AH301" s="64"/>
      <c r="AO301" s="64"/>
      <c r="AV301" s="64"/>
      <c r="BF301" s="66"/>
      <c r="BX301" s="64"/>
      <c r="CE301" s="64"/>
    </row>
    <row r="302" spans="12:83" s="63" customFormat="1" ht="15.75" x14ac:dyDescent="0.3">
      <c r="L302" s="64"/>
      <c r="S302" s="64"/>
      <c r="Z302" s="64"/>
      <c r="AH302" s="64"/>
      <c r="AO302" s="64"/>
      <c r="AV302" s="64"/>
      <c r="BF302" s="66"/>
      <c r="BX302" s="64"/>
      <c r="CE302" s="64"/>
    </row>
    <row r="303" spans="12:83" s="63" customFormat="1" ht="15.75" x14ac:dyDescent="0.3">
      <c r="L303" s="64"/>
      <c r="S303" s="64"/>
      <c r="Z303" s="64"/>
      <c r="AH303" s="64"/>
      <c r="AO303" s="64"/>
      <c r="AV303" s="64"/>
      <c r="BF303" s="66"/>
      <c r="BX303" s="64"/>
      <c r="CE303" s="64"/>
    </row>
    <row r="304" spans="12:83" s="63" customFormat="1" ht="15.75" x14ac:dyDescent="0.3">
      <c r="L304" s="64"/>
      <c r="S304" s="64"/>
      <c r="Z304" s="64"/>
      <c r="AH304" s="64"/>
      <c r="AO304" s="64"/>
      <c r="AV304" s="64"/>
      <c r="BF304" s="66"/>
      <c r="BX304" s="64"/>
      <c r="CE304" s="64"/>
    </row>
    <row r="305" spans="12:83" s="63" customFormat="1" ht="15.75" x14ac:dyDescent="0.3">
      <c r="L305" s="64"/>
      <c r="S305" s="64"/>
      <c r="Z305" s="64"/>
      <c r="AH305" s="64"/>
      <c r="AO305" s="64"/>
      <c r="AV305" s="64"/>
      <c r="BF305" s="66"/>
      <c r="BX305" s="64"/>
      <c r="CE305" s="64"/>
    </row>
    <row r="306" spans="12:83" s="63" customFormat="1" ht="15.75" x14ac:dyDescent="0.3">
      <c r="L306" s="64"/>
      <c r="S306" s="64"/>
      <c r="Z306" s="64"/>
      <c r="AH306" s="64"/>
      <c r="AO306" s="64"/>
      <c r="AV306" s="64"/>
      <c r="BF306" s="66"/>
      <c r="BX306" s="64"/>
      <c r="CE306" s="64"/>
    </row>
    <row r="307" spans="12:83" s="63" customFormat="1" ht="15.75" x14ac:dyDescent="0.3">
      <c r="L307" s="64"/>
      <c r="S307" s="64"/>
      <c r="Z307" s="64"/>
      <c r="AH307" s="64"/>
      <c r="AO307" s="64"/>
      <c r="AV307" s="64"/>
      <c r="BF307" s="66"/>
      <c r="BX307" s="64"/>
      <c r="CE307" s="64"/>
    </row>
    <row r="308" spans="12:83" s="63" customFormat="1" ht="15.75" x14ac:dyDescent="0.3">
      <c r="L308" s="64"/>
      <c r="S308" s="64"/>
      <c r="Z308" s="64"/>
      <c r="AH308" s="64"/>
      <c r="AO308" s="64"/>
      <c r="AV308" s="64"/>
      <c r="BF308" s="66"/>
      <c r="BX308" s="64"/>
      <c r="CE308" s="64"/>
    </row>
    <row r="309" spans="12:83" s="63" customFormat="1" ht="15.75" x14ac:dyDescent="0.3">
      <c r="L309" s="64"/>
      <c r="S309" s="64"/>
      <c r="Z309" s="64"/>
      <c r="AH309" s="64"/>
      <c r="AO309" s="64"/>
      <c r="AV309" s="64"/>
      <c r="BF309" s="66"/>
      <c r="BX309" s="64"/>
      <c r="CE309" s="64"/>
    </row>
    <row r="310" spans="12:83" s="63" customFormat="1" ht="15.75" x14ac:dyDescent="0.3">
      <c r="L310" s="64"/>
      <c r="S310" s="64"/>
      <c r="Z310" s="64"/>
      <c r="AH310" s="64"/>
      <c r="AO310" s="64"/>
      <c r="AV310" s="64"/>
      <c r="BF310" s="66"/>
      <c r="BX310" s="64"/>
      <c r="CE310" s="64"/>
    </row>
    <row r="311" spans="12:83" s="63" customFormat="1" ht="15.75" x14ac:dyDescent="0.3">
      <c r="L311" s="64"/>
      <c r="S311" s="64"/>
      <c r="Z311" s="64"/>
      <c r="AH311" s="64"/>
      <c r="AO311" s="64"/>
      <c r="AV311" s="64"/>
      <c r="BF311" s="66"/>
      <c r="BX311" s="64"/>
      <c r="CE311" s="64"/>
    </row>
    <row r="312" spans="12:83" s="63" customFormat="1" ht="15.75" x14ac:dyDescent="0.3">
      <c r="L312" s="64"/>
      <c r="S312" s="64"/>
      <c r="Z312" s="64"/>
      <c r="AH312" s="64"/>
      <c r="AO312" s="64"/>
      <c r="AV312" s="64"/>
      <c r="BF312" s="66"/>
      <c r="BX312" s="64"/>
      <c r="CE312" s="64"/>
    </row>
    <row r="313" spans="12:83" s="63" customFormat="1" ht="15.75" x14ac:dyDescent="0.3">
      <c r="L313" s="64"/>
      <c r="S313" s="64"/>
      <c r="Z313" s="64"/>
      <c r="AH313" s="64"/>
      <c r="AO313" s="64"/>
      <c r="AV313" s="64"/>
      <c r="BF313" s="66"/>
      <c r="BX313" s="64"/>
      <c r="CE313" s="64"/>
    </row>
    <row r="314" spans="12:83" s="63" customFormat="1" ht="15.75" x14ac:dyDescent="0.3">
      <c r="L314" s="64"/>
      <c r="S314" s="64"/>
      <c r="Z314" s="64"/>
      <c r="AH314" s="64"/>
      <c r="AO314" s="64"/>
      <c r="AV314" s="64"/>
      <c r="BF314" s="66"/>
      <c r="BX314" s="64"/>
      <c r="CE314" s="64"/>
    </row>
    <row r="315" spans="12:83" s="63" customFormat="1" ht="15.75" x14ac:dyDescent="0.3">
      <c r="L315" s="64"/>
      <c r="S315" s="64"/>
      <c r="Z315" s="64"/>
      <c r="AH315" s="64"/>
      <c r="AO315" s="64"/>
      <c r="AV315" s="64"/>
      <c r="BF315" s="66"/>
      <c r="BX315" s="64"/>
      <c r="CE315" s="64"/>
    </row>
    <row r="316" spans="12:83" s="63" customFormat="1" ht="15.75" x14ac:dyDescent="0.3">
      <c r="L316" s="64"/>
      <c r="S316" s="64"/>
      <c r="Z316" s="64"/>
      <c r="AH316" s="64"/>
      <c r="AO316" s="64"/>
      <c r="AV316" s="64"/>
      <c r="BF316" s="66"/>
      <c r="BX316" s="64"/>
      <c r="CE316" s="64"/>
    </row>
    <row r="317" spans="12:83" s="63" customFormat="1" ht="15.75" x14ac:dyDescent="0.3">
      <c r="L317" s="64"/>
      <c r="S317" s="64"/>
      <c r="Z317" s="64"/>
      <c r="AH317" s="64"/>
      <c r="AO317" s="64"/>
      <c r="AV317" s="64"/>
      <c r="BF317" s="66"/>
      <c r="BX317" s="64"/>
      <c r="CE317" s="64"/>
    </row>
    <row r="318" spans="12:83" s="63" customFormat="1" ht="15.75" x14ac:dyDescent="0.3">
      <c r="L318" s="64"/>
      <c r="S318" s="64"/>
      <c r="Z318" s="64"/>
      <c r="AH318" s="64"/>
      <c r="AO318" s="64"/>
      <c r="AV318" s="64"/>
      <c r="BF318" s="66"/>
      <c r="BX318" s="64"/>
      <c r="CE318" s="64"/>
    </row>
    <row r="319" spans="12:83" s="63" customFormat="1" ht="15.75" x14ac:dyDescent="0.3">
      <c r="L319" s="64"/>
      <c r="S319" s="64"/>
      <c r="Z319" s="64"/>
      <c r="AH319" s="64"/>
      <c r="AO319" s="64"/>
      <c r="AV319" s="64"/>
      <c r="BF319" s="66"/>
      <c r="BX319" s="64"/>
      <c r="CE319" s="64"/>
    </row>
    <row r="320" spans="12:83" s="63" customFormat="1" ht="15.75" x14ac:dyDescent="0.3">
      <c r="L320" s="64"/>
      <c r="S320" s="64"/>
      <c r="Z320" s="64"/>
      <c r="AH320" s="64"/>
      <c r="AO320" s="64"/>
      <c r="AV320" s="64"/>
      <c r="BF320" s="66"/>
      <c r="BX320" s="64"/>
      <c r="CE320" s="64"/>
    </row>
    <row r="321" spans="12:186" s="63" customFormat="1" ht="15.75" x14ac:dyDescent="0.3">
      <c r="L321" s="64"/>
      <c r="S321" s="64"/>
      <c r="Z321" s="64"/>
      <c r="AH321" s="64"/>
      <c r="AO321" s="64"/>
      <c r="AV321" s="64"/>
      <c r="BF321" s="66"/>
      <c r="BX321" s="64"/>
      <c r="CE321" s="64"/>
    </row>
    <row r="322" spans="12:186" s="63" customFormat="1" ht="15.75" x14ac:dyDescent="0.3">
      <c r="L322" s="64"/>
      <c r="S322" s="64"/>
      <c r="Z322" s="64"/>
      <c r="AH322" s="64"/>
      <c r="AO322" s="64"/>
      <c r="AV322" s="64"/>
      <c r="BF322" s="66"/>
      <c r="BX322" s="64"/>
      <c r="CE322" s="64"/>
    </row>
    <row r="323" spans="12:186" s="63" customFormat="1" ht="15.75" x14ac:dyDescent="0.3">
      <c r="L323" s="64"/>
      <c r="S323" s="64"/>
      <c r="Z323" s="64"/>
      <c r="AH323" s="64"/>
      <c r="AO323" s="64"/>
      <c r="AV323" s="64"/>
      <c r="BF323" s="66"/>
      <c r="BX323" s="64"/>
      <c r="CE323" s="64"/>
    </row>
    <row r="324" spans="12:186" s="63" customFormat="1" ht="15.75" x14ac:dyDescent="0.3">
      <c r="L324" s="64"/>
      <c r="S324" s="64"/>
      <c r="Z324" s="64"/>
      <c r="AH324" s="64"/>
      <c r="AO324" s="64"/>
      <c r="AV324" s="64"/>
      <c r="BF324" s="66"/>
      <c r="BX324" s="64"/>
      <c r="CE324" s="64"/>
    </row>
    <row r="325" spans="12:186" s="63" customFormat="1" ht="15.75" x14ac:dyDescent="0.3">
      <c r="L325" s="64"/>
      <c r="S325" s="64"/>
      <c r="Z325" s="64"/>
      <c r="AH325" s="64"/>
      <c r="AO325" s="64"/>
      <c r="AV325" s="64"/>
      <c r="BF325" s="66"/>
      <c r="BX325" s="64"/>
      <c r="CE325" s="64"/>
    </row>
    <row r="326" spans="12:186" s="63" customFormat="1" ht="15.75" x14ac:dyDescent="0.3">
      <c r="L326" s="64"/>
      <c r="S326" s="64"/>
      <c r="Z326" s="64"/>
      <c r="AH326" s="64"/>
      <c r="AO326" s="64"/>
      <c r="AV326" s="64"/>
      <c r="BF326" s="66"/>
      <c r="BX326" s="64"/>
      <c r="CE326" s="64"/>
    </row>
    <row r="327" spans="12:186" s="63" customFormat="1" ht="15.75" x14ac:dyDescent="0.3">
      <c r="L327" s="64"/>
      <c r="S327" s="64"/>
      <c r="Z327" s="64"/>
      <c r="AH327" s="64"/>
      <c r="AO327" s="64"/>
      <c r="AV327" s="64"/>
      <c r="BF327" s="66"/>
      <c r="BX327" s="64"/>
      <c r="CE327" s="64"/>
    </row>
    <row r="328" spans="12:186" s="63" customFormat="1" ht="15.75" x14ac:dyDescent="0.3">
      <c r="L328" s="64"/>
      <c r="S328" s="64"/>
      <c r="Z328" s="64"/>
      <c r="AH328" s="64"/>
      <c r="AO328" s="64"/>
      <c r="AV328" s="64"/>
      <c r="BF328" s="66"/>
      <c r="BX328" s="64"/>
      <c r="CE328" s="64"/>
      <c r="CM328" s="128"/>
      <c r="CN328" s="128"/>
      <c r="CO328" s="128"/>
      <c r="CP328" s="128"/>
      <c r="CQ328" s="128"/>
      <c r="CR328" s="128"/>
      <c r="CS328" s="128"/>
      <c r="CT328" s="128"/>
      <c r="CU328" s="128"/>
      <c r="CV328" s="128"/>
      <c r="CW328" s="128"/>
      <c r="CX328" s="128"/>
      <c r="CY328" s="128"/>
      <c r="CZ328" s="128"/>
      <c r="DA328" s="128"/>
      <c r="DB328" s="128"/>
      <c r="DC328" s="128"/>
      <c r="DD328" s="128"/>
      <c r="DE328" s="128"/>
      <c r="DF328" s="128"/>
      <c r="DG328" s="128"/>
      <c r="DH328" s="128"/>
      <c r="DI328" s="128"/>
      <c r="DJ328" s="128"/>
      <c r="DK328" s="128"/>
      <c r="DL328" s="128"/>
      <c r="DM328" s="128"/>
      <c r="DN328" s="128"/>
      <c r="DO328" s="128"/>
      <c r="DP328" s="128"/>
      <c r="DQ328" s="128"/>
      <c r="DR328" s="128"/>
      <c r="DS328" s="128"/>
      <c r="DT328" s="128"/>
      <c r="DU328" s="128"/>
      <c r="DV328" s="128"/>
      <c r="DW328" s="128"/>
      <c r="DX328" s="128"/>
      <c r="DY328" s="128"/>
      <c r="DZ328" s="128"/>
      <c r="EA328" s="128"/>
      <c r="EB328" s="128"/>
      <c r="EC328" s="128"/>
      <c r="ED328" s="128"/>
      <c r="EE328" s="128"/>
      <c r="EF328" s="128"/>
      <c r="EG328" s="128"/>
      <c r="EH328" s="128"/>
      <c r="EI328" s="128"/>
      <c r="EJ328" s="128"/>
      <c r="EK328" s="128"/>
      <c r="EL328" s="128"/>
      <c r="EM328" s="128"/>
      <c r="EN328" s="128"/>
      <c r="EO328" s="128"/>
      <c r="EP328" s="128"/>
      <c r="EQ328" s="128"/>
      <c r="ER328" s="128"/>
      <c r="ES328" s="128"/>
      <c r="ET328" s="128"/>
      <c r="EU328" s="128"/>
      <c r="EV328" s="128"/>
      <c r="EW328" s="128"/>
      <c r="EX328" s="128"/>
      <c r="EY328" s="128"/>
      <c r="EZ328" s="128"/>
      <c r="FA328" s="128"/>
      <c r="FB328" s="128"/>
      <c r="FC328" s="128"/>
      <c r="FD328" s="128"/>
      <c r="FE328" s="128"/>
      <c r="FF328" s="128"/>
      <c r="FG328" s="128"/>
      <c r="FH328" s="128"/>
      <c r="FI328" s="128"/>
      <c r="FJ328" s="128"/>
      <c r="FK328" s="128"/>
      <c r="FL328" s="128"/>
      <c r="FM328" s="128"/>
      <c r="FN328" s="128"/>
      <c r="FO328" s="128"/>
      <c r="FP328" s="128"/>
      <c r="FQ328" s="128"/>
      <c r="FR328" s="128"/>
      <c r="FS328" s="128"/>
      <c r="FT328" s="128"/>
      <c r="FU328" s="128"/>
      <c r="FV328" s="128"/>
      <c r="FW328" s="128"/>
      <c r="FX328" s="128"/>
      <c r="FY328" s="128"/>
      <c r="FZ328" s="128"/>
      <c r="GA328" s="128"/>
      <c r="GB328" s="128"/>
      <c r="GC328" s="128"/>
      <c r="GD328" s="128"/>
    </row>
    <row r="329" spans="12:186" s="63" customFormat="1" ht="15.75" x14ac:dyDescent="0.3">
      <c r="L329" s="64"/>
      <c r="S329" s="64"/>
      <c r="Z329" s="64"/>
      <c r="AH329" s="64"/>
      <c r="AO329" s="64"/>
      <c r="AV329" s="64"/>
      <c r="BF329" s="66"/>
      <c r="BX329" s="64"/>
      <c r="CE329" s="64"/>
      <c r="CM329" s="128"/>
      <c r="CN329" s="128"/>
      <c r="CO329" s="128"/>
      <c r="CP329" s="128"/>
      <c r="CQ329" s="128"/>
      <c r="CR329" s="128"/>
      <c r="CS329" s="128"/>
      <c r="CT329" s="128"/>
      <c r="CU329" s="128"/>
      <c r="CV329" s="128"/>
      <c r="CW329" s="128"/>
      <c r="CX329" s="128"/>
      <c r="CY329" s="128"/>
      <c r="CZ329" s="128"/>
      <c r="DA329" s="128"/>
      <c r="DB329" s="128"/>
      <c r="DC329" s="128"/>
      <c r="DD329" s="128"/>
      <c r="DE329" s="128"/>
      <c r="DF329" s="128"/>
      <c r="DG329" s="128"/>
      <c r="DH329" s="128"/>
      <c r="DI329" s="128"/>
      <c r="DJ329" s="128"/>
      <c r="DK329" s="128"/>
      <c r="DL329" s="128"/>
      <c r="DM329" s="128"/>
      <c r="DN329" s="128"/>
      <c r="DO329" s="128"/>
      <c r="DP329" s="128"/>
      <c r="DQ329" s="128"/>
      <c r="DR329" s="128"/>
      <c r="DS329" s="128"/>
      <c r="DT329" s="128"/>
      <c r="DU329" s="128"/>
      <c r="DV329" s="128"/>
      <c r="DW329" s="128"/>
      <c r="DX329" s="128"/>
      <c r="DY329" s="128"/>
      <c r="DZ329" s="128"/>
      <c r="EA329" s="128"/>
      <c r="EB329" s="128"/>
      <c r="EC329" s="128"/>
      <c r="ED329" s="128"/>
      <c r="EE329" s="128"/>
      <c r="EF329" s="128"/>
      <c r="EG329" s="128"/>
      <c r="EH329" s="128"/>
      <c r="EI329" s="128"/>
      <c r="EJ329" s="128"/>
      <c r="EK329" s="128"/>
      <c r="EL329" s="128"/>
      <c r="EM329" s="128"/>
      <c r="EN329" s="128"/>
      <c r="EO329" s="128"/>
      <c r="EP329" s="128"/>
      <c r="EQ329" s="128"/>
      <c r="ER329" s="128"/>
      <c r="ES329" s="128"/>
      <c r="ET329" s="128"/>
      <c r="EU329" s="128"/>
      <c r="EV329" s="128"/>
      <c r="EW329" s="128"/>
      <c r="EX329" s="128"/>
      <c r="EY329" s="128"/>
      <c r="EZ329" s="128"/>
      <c r="FA329" s="128"/>
      <c r="FB329" s="128"/>
      <c r="FC329" s="128"/>
      <c r="FD329" s="128"/>
      <c r="FE329" s="128"/>
      <c r="FF329" s="128"/>
      <c r="FG329" s="128"/>
      <c r="FH329" s="128"/>
      <c r="FI329" s="128"/>
      <c r="FJ329" s="128"/>
      <c r="FK329" s="128"/>
      <c r="FL329" s="128"/>
      <c r="FM329" s="128"/>
      <c r="FN329" s="128"/>
      <c r="FO329" s="128"/>
      <c r="FP329" s="128"/>
      <c r="FQ329" s="128"/>
      <c r="FR329" s="128"/>
      <c r="FS329" s="128"/>
      <c r="FT329" s="128"/>
      <c r="FU329" s="128"/>
      <c r="FV329" s="128"/>
      <c r="FW329" s="128"/>
      <c r="FX329" s="128"/>
      <c r="FY329" s="128"/>
      <c r="FZ329" s="128"/>
      <c r="GA329" s="128"/>
      <c r="GB329" s="128"/>
      <c r="GC329" s="128"/>
      <c r="GD329" s="128"/>
    </row>
    <row r="330" spans="12:186" s="63" customFormat="1" ht="15.75" x14ac:dyDescent="0.3">
      <c r="L330" s="64"/>
      <c r="S330" s="64"/>
      <c r="Z330" s="64"/>
      <c r="AH330" s="64"/>
      <c r="AO330" s="64"/>
      <c r="AV330" s="64"/>
      <c r="BF330" s="66"/>
      <c r="BX330" s="64"/>
      <c r="CE330" s="64"/>
      <c r="CM330" s="128"/>
      <c r="CN330" s="128"/>
      <c r="CO330" s="128"/>
      <c r="CP330" s="128"/>
      <c r="CQ330" s="128"/>
      <c r="CR330" s="128"/>
      <c r="CS330" s="128"/>
      <c r="CT330" s="128"/>
      <c r="CU330" s="128"/>
      <c r="CV330" s="128"/>
      <c r="CW330" s="128"/>
      <c r="CX330" s="128"/>
      <c r="CY330" s="128"/>
      <c r="CZ330" s="128"/>
      <c r="DA330" s="128"/>
      <c r="DB330" s="128"/>
      <c r="DC330" s="128"/>
      <c r="DD330" s="128"/>
      <c r="DE330" s="128"/>
      <c r="DF330" s="128"/>
      <c r="DG330" s="128"/>
      <c r="DH330" s="128"/>
      <c r="DI330" s="128"/>
      <c r="DJ330" s="128"/>
      <c r="DK330" s="128"/>
      <c r="DL330" s="128"/>
      <c r="DM330" s="128"/>
      <c r="DN330" s="128"/>
      <c r="DO330" s="128"/>
      <c r="DP330" s="128"/>
      <c r="DQ330" s="128"/>
      <c r="DR330" s="128"/>
      <c r="DS330" s="128"/>
      <c r="DT330" s="128"/>
      <c r="DU330" s="128"/>
      <c r="DV330" s="128"/>
      <c r="DW330" s="128"/>
      <c r="DX330" s="128"/>
      <c r="DY330" s="128"/>
      <c r="DZ330" s="128"/>
      <c r="EA330" s="128"/>
      <c r="EB330" s="128"/>
      <c r="EC330" s="128"/>
      <c r="ED330" s="128"/>
      <c r="EE330" s="128"/>
      <c r="EF330" s="128"/>
      <c r="EG330" s="128"/>
      <c r="EH330" s="128"/>
      <c r="EI330" s="128"/>
      <c r="EJ330" s="128"/>
      <c r="EK330" s="128"/>
      <c r="EL330" s="128"/>
      <c r="EM330" s="128"/>
      <c r="EN330" s="128"/>
      <c r="EO330" s="128"/>
      <c r="EP330" s="128"/>
      <c r="EQ330" s="128"/>
      <c r="ER330" s="128"/>
      <c r="ES330" s="128"/>
      <c r="ET330" s="128"/>
      <c r="EU330" s="128"/>
      <c r="EV330" s="128"/>
      <c r="EW330" s="128"/>
      <c r="EX330" s="128"/>
      <c r="EY330" s="128"/>
      <c r="EZ330" s="128"/>
      <c r="FA330" s="128"/>
      <c r="FB330" s="128"/>
      <c r="FC330" s="128"/>
      <c r="FD330" s="128"/>
      <c r="FE330" s="128"/>
      <c r="FF330" s="128"/>
      <c r="FG330" s="128"/>
      <c r="FH330" s="128"/>
      <c r="FI330" s="128"/>
      <c r="FJ330" s="128"/>
      <c r="FK330" s="128"/>
      <c r="FL330" s="128"/>
      <c r="FM330" s="128"/>
      <c r="FN330" s="128"/>
      <c r="FO330" s="128"/>
      <c r="FP330" s="128"/>
      <c r="FQ330" s="128"/>
      <c r="FR330" s="128"/>
      <c r="FS330" s="128"/>
      <c r="FT330" s="128"/>
      <c r="FU330" s="128"/>
      <c r="FV330" s="128"/>
      <c r="FW330" s="128"/>
      <c r="FX330" s="128"/>
      <c r="FY330" s="128"/>
      <c r="FZ330" s="128"/>
      <c r="GA330" s="128"/>
      <c r="GB330" s="128"/>
      <c r="GC330" s="128"/>
      <c r="GD330" s="128"/>
    </row>
    <row r="331" spans="12:186" s="128" customFormat="1" x14ac:dyDescent="0.25">
      <c r="L331" s="129"/>
      <c r="S331" s="129"/>
      <c r="W331" s="130"/>
      <c r="X331" s="130"/>
      <c r="Y331" s="130"/>
      <c r="Z331" s="129"/>
      <c r="AH331" s="129"/>
      <c r="AO331" s="129"/>
      <c r="AV331" s="129"/>
      <c r="BF331" s="131"/>
      <c r="BX331" s="129"/>
      <c r="CE331" s="129"/>
    </row>
    <row r="332" spans="12:186" s="128" customFormat="1" x14ac:dyDescent="0.25">
      <c r="L332" s="129"/>
      <c r="S332" s="129"/>
      <c r="W332" s="130"/>
      <c r="X332" s="130"/>
      <c r="Y332" s="130"/>
      <c r="Z332" s="129"/>
      <c r="AH332" s="129"/>
      <c r="AO332" s="129"/>
      <c r="AV332" s="129"/>
      <c r="BF332" s="131"/>
      <c r="BX332" s="129"/>
      <c r="CE332" s="129"/>
    </row>
    <row r="333" spans="12:186" s="128" customFormat="1" x14ac:dyDescent="0.25">
      <c r="L333" s="129"/>
      <c r="S333" s="129"/>
      <c r="W333" s="130"/>
      <c r="X333" s="130"/>
      <c r="Y333" s="130"/>
      <c r="Z333" s="129"/>
      <c r="AH333" s="129"/>
      <c r="AO333" s="129"/>
      <c r="AV333" s="129"/>
      <c r="BF333" s="131"/>
      <c r="BX333" s="129"/>
      <c r="CE333" s="129"/>
    </row>
    <row r="334" spans="12:186" s="128" customFormat="1" x14ac:dyDescent="0.25">
      <c r="L334" s="129"/>
      <c r="S334" s="129"/>
      <c r="W334" s="130"/>
      <c r="X334" s="130"/>
      <c r="Y334" s="130"/>
      <c r="Z334" s="129"/>
      <c r="AH334" s="129"/>
      <c r="AO334" s="129"/>
      <c r="AV334" s="129"/>
      <c r="BF334" s="131"/>
      <c r="BX334" s="129"/>
      <c r="CE334" s="129"/>
    </row>
    <row r="335" spans="12:186" s="128" customFormat="1" x14ac:dyDescent="0.25">
      <c r="L335" s="129"/>
      <c r="S335" s="129"/>
      <c r="W335" s="130"/>
      <c r="X335" s="130"/>
      <c r="Y335" s="130"/>
      <c r="Z335" s="129"/>
      <c r="AH335" s="129"/>
      <c r="AO335" s="129"/>
      <c r="AV335" s="129"/>
      <c r="BF335" s="131"/>
      <c r="BX335" s="129"/>
      <c r="CE335" s="129"/>
    </row>
    <row r="336" spans="12:186" s="128" customFormat="1" x14ac:dyDescent="0.25">
      <c r="L336" s="129"/>
      <c r="S336" s="129"/>
      <c r="W336" s="130"/>
      <c r="X336" s="130"/>
      <c r="Y336" s="130"/>
      <c r="Z336" s="129"/>
      <c r="AH336" s="129"/>
      <c r="AO336" s="129"/>
      <c r="AV336" s="129"/>
      <c r="BF336" s="131"/>
      <c r="BX336" s="129"/>
      <c r="CE336" s="129"/>
    </row>
    <row r="337" spans="12:83" s="128" customFormat="1" x14ac:dyDescent="0.25">
      <c r="L337" s="129"/>
      <c r="S337" s="129"/>
      <c r="W337" s="130"/>
      <c r="X337" s="130"/>
      <c r="Y337" s="130"/>
      <c r="Z337" s="129"/>
      <c r="AH337" s="129"/>
      <c r="AO337" s="129"/>
      <c r="AV337" s="129"/>
      <c r="BF337" s="131"/>
      <c r="BX337" s="129"/>
      <c r="CE337" s="129"/>
    </row>
    <row r="338" spans="12:83" s="128" customFormat="1" x14ac:dyDescent="0.25">
      <c r="L338" s="129"/>
      <c r="S338" s="129"/>
      <c r="W338" s="130"/>
      <c r="X338" s="130"/>
      <c r="Y338" s="130"/>
      <c r="Z338" s="129"/>
      <c r="AH338" s="129"/>
      <c r="AO338" s="129"/>
      <c r="AV338" s="129"/>
      <c r="BF338" s="131"/>
      <c r="BX338" s="129"/>
      <c r="CE338" s="129"/>
    </row>
    <row r="339" spans="12:83" s="128" customFormat="1" x14ac:dyDescent="0.25">
      <c r="L339" s="129"/>
      <c r="S339" s="129"/>
      <c r="W339" s="130"/>
      <c r="X339" s="130"/>
      <c r="Y339" s="130"/>
      <c r="Z339" s="129"/>
      <c r="AH339" s="129"/>
      <c r="AO339" s="129"/>
      <c r="AV339" s="129"/>
      <c r="BF339" s="131"/>
      <c r="BX339" s="129"/>
      <c r="CE339" s="129"/>
    </row>
    <row r="340" spans="12:83" s="128" customFormat="1" x14ac:dyDescent="0.25">
      <c r="L340" s="129"/>
      <c r="S340" s="129"/>
      <c r="W340" s="130"/>
      <c r="X340" s="130"/>
      <c r="Y340" s="130"/>
      <c r="Z340" s="129"/>
      <c r="AH340" s="129"/>
      <c r="AO340" s="129"/>
      <c r="AV340" s="129"/>
      <c r="BF340" s="131"/>
      <c r="BX340" s="129"/>
      <c r="CE340" s="129"/>
    </row>
    <row r="341" spans="12:83" s="128" customFormat="1" x14ac:dyDescent="0.25">
      <c r="L341" s="129"/>
      <c r="S341" s="129"/>
      <c r="W341" s="130"/>
      <c r="X341" s="130"/>
      <c r="Y341" s="130"/>
      <c r="Z341" s="129"/>
      <c r="AH341" s="129"/>
      <c r="AO341" s="129"/>
      <c r="AV341" s="129"/>
      <c r="BF341" s="131"/>
      <c r="BX341" s="129"/>
      <c r="CE341" s="129"/>
    </row>
    <row r="342" spans="12:83" s="128" customFormat="1" x14ac:dyDescent="0.25">
      <c r="L342" s="129"/>
      <c r="S342" s="129"/>
      <c r="W342" s="130"/>
      <c r="X342" s="130"/>
      <c r="Y342" s="130"/>
      <c r="Z342" s="129"/>
      <c r="AH342" s="129"/>
      <c r="AO342" s="129"/>
      <c r="AV342" s="129"/>
      <c r="BF342" s="131"/>
      <c r="BX342" s="129"/>
      <c r="CE342" s="129"/>
    </row>
    <row r="343" spans="12:83" s="128" customFormat="1" x14ac:dyDescent="0.25">
      <c r="L343" s="129"/>
      <c r="S343" s="129"/>
      <c r="W343" s="130"/>
      <c r="X343" s="130"/>
      <c r="Y343" s="130"/>
      <c r="Z343" s="129"/>
      <c r="AH343" s="129"/>
      <c r="AO343" s="129"/>
      <c r="AV343" s="129"/>
      <c r="BF343" s="131"/>
      <c r="BX343" s="129"/>
      <c r="CE343" s="129"/>
    </row>
    <row r="344" spans="12:83" s="128" customFormat="1" x14ac:dyDescent="0.25">
      <c r="L344" s="129"/>
      <c r="S344" s="129"/>
      <c r="W344" s="130"/>
      <c r="X344" s="130"/>
      <c r="Y344" s="130"/>
      <c r="Z344" s="129"/>
      <c r="AH344" s="129"/>
      <c r="AO344" s="129"/>
      <c r="AV344" s="129"/>
      <c r="BF344" s="131"/>
      <c r="BX344" s="129"/>
      <c r="CE344" s="129"/>
    </row>
    <row r="345" spans="12:83" s="128" customFormat="1" x14ac:dyDescent="0.25">
      <c r="L345" s="129"/>
      <c r="S345" s="129"/>
      <c r="W345" s="130"/>
      <c r="X345" s="130"/>
      <c r="Y345" s="130"/>
      <c r="Z345" s="129"/>
      <c r="AH345" s="129"/>
      <c r="AO345" s="129"/>
      <c r="AV345" s="129"/>
      <c r="BF345" s="131"/>
      <c r="BX345" s="129"/>
      <c r="CE345" s="129"/>
    </row>
    <row r="346" spans="12:83" s="128" customFormat="1" x14ac:dyDescent="0.25">
      <c r="L346" s="129"/>
      <c r="S346" s="129"/>
      <c r="W346" s="130"/>
      <c r="X346" s="130"/>
      <c r="Y346" s="130"/>
      <c r="Z346" s="129"/>
      <c r="AH346" s="129"/>
      <c r="AO346" s="129"/>
      <c r="AV346" s="129"/>
      <c r="BF346" s="131"/>
      <c r="BX346" s="129"/>
      <c r="CE346" s="129"/>
    </row>
    <row r="347" spans="12:83" s="128" customFormat="1" x14ac:dyDescent="0.25">
      <c r="L347" s="129"/>
      <c r="S347" s="129"/>
      <c r="W347" s="130"/>
      <c r="X347" s="130"/>
      <c r="Y347" s="130"/>
      <c r="Z347" s="129"/>
      <c r="AH347" s="129"/>
      <c r="AO347" s="129"/>
      <c r="AV347" s="129"/>
      <c r="BF347" s="131"/>
      <c r="BX347" s="129"/>
      <c r="CE347" s="129"/>
    </row>
    <row r="348" spans="12:83" s="128" customFormat="1" x14ac:dyDescent="0.25">
      <c r="L348" s="129"/>
      <c r="S348" s="129"/>
      <c r="W348" s="130"/>
      <c r="X348" s="130"/>
      <c r="Y348" s="130"/>
      <c r="Z348" s="129"/>
      <c r="AH348" s="129"/>
      <c r="AO348" s="129"/>
      <c r="AV348" s="129"/>
      <c r="BF348" s="131"/>
      <c r="BX348" s="129"/>
      <c r="CE348" s="129"/>
    </row>
    <row r="349" spans="12:83" s="128" customFormat="1" x14ac:dyDescent="0.25">
      <c r="L349" s="129"/>
      <c r="S349" s="129"/>
      <c r="W349" s="130"/>
      <c r="X349" s="130"/>
      <c r="Y349" s="130"/>
      <c r="Z349" s="129"/>
      <c r="AH349" s="129"/>
      <c r="AO349" s="129"/>
      <c r="AV349" s="129"/>
      <c r="BF349" s="131"/>
      <c r="BX349" s="129"/>
      <c r="CE349" s="129"/>
    </row>
    <row r="350" spans="12:83" s="128" customFormat="1" x14ac:dyDescent="0.25">
      <c r="L350" s="129"/>
      <c r="S350" s="129"/>
      <c r="W350" s="130"/>
      <c r="X350" s="130"/>
      <c r="Y350" s="130"/>
      <c r="Z350" s="129"/>
      <c r="AH350" s="129"/>
      <c r="AO350" s="129"/>
      <c r="AV350" s="129"/>
      <c r="BF350" s="131"/>
      <c r="BX350" s="129"/>
      <c r="CE350" s="129"/>
    </row>
    <row r="351" spans="12:83" s="128" customFormat="1" x14ac:dyDescent="0.25">
      <c r="L351" s="129"/>
      <c r="S351" s="129"/>
      <c r="W351" s="130"/>
      <c r="X351" s="130"/>
      <c r="Y351" s="130"/>
      <c r="Z351" s="129"/>
      <c r="AH351" s="129"/>
      <c r="AO351" s="129"/>
      <c r="AV351" s="129"/>
      <c r="BF351" s="131"/>
      <c r="BX351" s="129"/>
      <c r="CE351" s="129"/>
    </row>
    <row r="352" spans="12:83" s="128" customFormat="1" x14ac:dyDescent="0.25">
      <c r="L352" s="129"/>
      <c r="S352" s="129"/>
      <c r="W352" s="130"/>
      <c r="X352" s="130"/>
      <c r="Y352" s="130"/>
      <c r="Z352" s="129"/>
      <c r="AH352" s="129"/>
      <c r="AO352" s="129"/>
      <c r="AV352" s="129"/>
      <c r="BF352" s="131"/>
      <c r="BX352" s="129"/>
      <c r="CE352" s="129"/>
    </row>
    <row r="353" spans="12:83" s="128" customFormat="1" x14ac:dyDescent="0.25">
      <c r="L353" s="129"/>
      <c r="S353" s="129"/>
      <c r="W353" s="130"/>
      <c r="X353" s="130"/>
      <c r="Y353" s="130"/>
      <c r="Z353" s="129"/>
      <c r="AH353" s="129"/>
      <c r="AO353" s="129"/>
      <c r="AV353" s="129"/>
      <c r="BF353" s="131"/>
      <c r="BX353" s="129"/>
      <c r="CE353" s="129"/>
    </row>
    <row r="354" spans="12:83" s="128" customFormat="1" x14ac:dyDescent="0.25">
      <c r="L354" s="129"/>
      <c r="S354" s="129"/>
      <c r="W354" s="130"/>
      <c r="X354" s="130"/>
      <c r="Y354" s="130"/>
      <c r="Z354" s="129"/>
      <c r="AH354" s="129"/>
      <c r="AO354" s="129"/>
      <c r="AV354" s="129"/>
      <c r="BF354" s="131"/>
      <c r="BX354" s="129"/>
      <c r="CE354" s="129"/>
    </row>
    <row r="355" spans="12:83" s="128" customFormat="1" x14ac:dyDescent="0.25">
      <c r="L355" s="129"/>
      <c r="S355" s="129"/>
      <c r="W355" s="130"/>
      <c r="X355" s="130"/>
      <c r="Y355" s="130"/>
      <c r="Z355" s="129"/>
      <c r="AH355" s="129"/>
      <c r="AO355" s="129"/>
      <c r="AV355" s="129"/>
      <c r="BF355" s="131"/>
      <c r="BX355" s="129"/>
      <c r="CE355" s="129"/>
    </row>
    <row r="356" spans="12:83" s="128" customFormat="1" x14ac:dyDescent="0.25">
      <c r="L356" s="129"/>
      <c r="S356" s="129"/>
      <c r="W356" s="130"/>
      <c r="X356" s="130"/>
      <c r="Y356" s="130"/>
      <c r="Z356" s="129"/>
      <c r="AH356" s="129"/>
      <c r="AO356" s="129"/>
      <c r="AV356" s="129"/>
      <c r="BF356" s="131"/>
      <c r="BX356" s="129"/>
      <c r="CE356" s="129"/>
    </row>
    <row r="357" spans="12:83" s="128" customFormat="1" x14ac:dyDescent="0.25">
      <c r="L357" s="129"/>
      <c r="S357" s="129"/>
      <c r="W357" s="130"/>
      <c r="X357" s="130"/>
      <c r="Y357" s="130"/>
      <c r="Z357" s="129"/>
      <c r="AH357" s="129"/>
      <c r="AO357" s="129"/>
      <c r="AV357" s="129"/>
      <c r="BF357" s="131"/>
      <c r="BX357" s="129"/>
      <c r="CE357" s="129"/>
    </row>
    <row r="358" spans="12:83" s="128" customFormat="1" x14ac:dyDescent="0.25">
      <c r="L358" s="129"/>
      <c r="S358" s="129"/>
      <c r="W358" s="130"/>
      <c r="X358" s="130"/>
      <c r="Y358" s="130"/>
      <c r="Z358" s="129"/>
      <c r="AH358" s="129"/>
      <c r="AO358" s="129"/>
      <c r="AV358" s="129"/>
      <c r="BF358" s="131"/>
      <c r="BX358" s="129"/>
      <c r="CE358" s="129"/>
    </row>
    <row r="359" spans="12:83" s="128" customFormat="1" x14ac:dyDescent="0.25">
      <c r="L359" s="129"/>
      <c r="S359" s="129"/>
      <c r="W359" s="130"/>
      <c r="X359" s="130"/>
      <c r="Y359" s="130"/>
      <c r="Z359" s="129"/>
      <c r="AH359" s="129"/>
      <c r="AO359" s="129"/>
      <c r="AV359" s="129"/>
      <c r="BF359" s="131"/>
      <c r="BX359" s="129"/>
      <c r="CE359" s="129"/>
    </row>
    <row r="360" spans="12:83" s="128" customFormat="1" x14ac:dyDescent="0.25">
      <c r="L360" s="129"/>
      <c r="S360" s="129"/>
      <c r="W360" s="130"/>
      <c r="X360" s="130"/>
      <c r="Y360" s="130"/>
      <c r="Z360" s="129"/>
      <c r="AH360" s="129"/>
      <c r="AO360" s="129"/>
      <c r="AV360" s="129"/>
      <c r="BF360" s="131"/>
      <c r="BX360" s="129"/>
      <c r="CE360" s="129"/>
    </row>
    <row r="361" spans="12:83" s="128" customFormat="1" x14ac:dyDescent="0.25">
      <c r="L361" s="129"/>
      <c r="S361" s="129"/>
      <c r="W361" s="130"/>
      <c r="X361" s="130"/>
      <c r="Y361" s="130"/>
      <c r="Z361" s="129"/>
      <c r="AH361" s="129"/>
      <c r="AO361" s="129"/>
      <c r="AV361" s="129"/>
      <c r="BF361" s="131"/>
      <c r="BX361" s="129"/>
      <c r="CE361" s="129"/>
    </row>
    <row r="362" spans="12:83" s="128" customFormat="1" x14ac:dyDescent="0.25">
      <c r="L362" s="129"/>
      <c r="S362" s="129"/>
      <c r="W362" s="130"/>
      <c r="X362" s="130"/>
      <c r="Y362" s="130"/>
      <c r="Z362" s="129"/>
      <c r="AH362" s="129"/>
      <c r="AO362" s="129"/>
      <c r="AV362" s="129"/>
      <c r="BF362" s="131"/>
      <c r="BX362" s="129"/>
      <c r="CE362" s="129"/>
    </row>
    <row r="363" spans="12:83" s="128" customFormat="1" x14ac:dyDescent="0.25">
      <c r="L363" s="129"/>
      <c r="S363" s="129"/>
      <c r="W363" s="130"/>
      <c r="X363" s="130"/>
      <c r="Y363" s="130"/>
      <c r="Z363" s="129"/>
      <c r="AH363" s="129"/>
      <c r="AO363" s="129"/>
      <c r="AV363" s="129"/>
      <c r="BF363" s="131"/>
      <c r="BX363" s="129"/>
      <c r="CE363" s="129"/>
    </row>
    <row r="364" spans="12:83" s="128" customFormat="1" x14ac:dyDescent="0.25">
      <c r="L364" s="129"/>
      <c r="S364" s="129"/>
      <c r="W364" s="130"/>
      <c r="X364" s="130"/>
      <c r="Y364" s="130"/>
      <c r="Z364" s="129"/>
      <c r="AH364" s="129"/>
      <c r="AO364" s="129"/>
      <c r="AV364" s="129"/>
      <c r="BF364" s="131"/>
      <c r="BX364" s="129"/>
      <c r="CE364" s="129"/>
    </row>
    <row r="365" spans="12:83" s="128" customFormat="1" x14ac:dyDescent="0.25">
      <c r="L365" s="129"/>
      <c r="S365" s="129"/>
      <c r="W365" s="130"/>
      <c r="X365" s="130"/>
      <c r="Y365" s="130"/>
      <c r="Z365" s="129"/>
      <c r="AH365" s="129"/>
      <c r="AO365" s="129"/>
      <c r="AV365" s="129"/>
      <c r="BF365" s="131"/>
      <c r="BX365" s="129"/>
      <c r="CE365" s="129"/>
    </row>
    <row r="366" spans="12:83" s="128" customFormat="1" x14ac:dyDescent="0.25">
      <c r="L366" s="129"/>
      <c r="S366" s="129"/>
      <c r="W366" s="130"/>
      <c r="X366" s="130"/>
      <c r="Y366" s="130"/>
      <c r="Z366" s="129"/>
      <c r="AH366" s="129"/>
      <c r="AO366" s="129"/>
      <c r="AV366" s="129"/>
      <c r="BF366" s="131"/>
      <c r="BX366" s="129"/>
      <c r="CE366" s="129"/>
    </row>
    <row r="367" spans="12:83" s="128" customFormat="1" x14ac:dyDescent="0.25">
      <c r="L367" s="129"/>
      <c r="S367" s="129"/>
      <c r="W367" s="130"/>
      <c r="X367" s="130"/>
      <c r="Y367" s="130"/>
      <c r="Z367" s="129"/>
      <c r="AH367" s="129"/>
      <c r="AO367" s="129"/>
      <c r="AV367" s="129"/>
      <c r="BF367" s="131"/>
      <c r="BX367" s="129"/>
      <c r="CE367" s="129"/>
    </row>
    <row r="368" spans="12:83" s="128" customFormat="1" x14ac:dyDescent="0.25">
      <c r="L368" s="129"/>
      <c r="S368" s="129"/>
      <c r="W368" s="130"/>
      <c r="X368" s="130"/>
      <c r="Y368" s="130"/>
      <c r="Z368" s="129"/>
      <c r="AH368" s="129"/>
      <c r="AO368" s="129"/>
      <c r="AV368" s="129"/>
      <c r="BF368" s="131"/>
      <c r="BX368" s="129"/>
      <c r="CE368" s="129"/>
    </row>
    <row r="369" spans="12:83" s="128" customFormat="1" x14ac:dyDescent="0.25">
      <c r="L369" s="129"/>
      <c r="S369" s="129"/>
      <c r="W369" s="130"/>
      <c r="X369" s="130"/>
      <c r="Y369" s="130"/>
      <c r="Z369" s="129"/>
      <c r="AH369" s="129"/>
      <c r="AO369" s="129"/>
      <c r="AV369" s="129"/>
      <c r="BF369" s="131"/>
      <c r="BX369" s="129"/>
      <c r="CE369" s="129"/>
    </row>
    <row r="370" spans="12:83" s="128" customFormat="1" x14ac:dyDescent="0.25">
      <c r="L370" s="129"/>
      <c r="S370" s="129"/>
      <c r="W370" s="130"/>
      <c r="X370" s="130"/>
      <c r="Y370" s="130"/>
      <c r="Z370" s="129"/>
      <c r="AH370" s="129"/>
      <c r="AO370" s="129"/>
      <c r="AV370" s="129"/>
      <c r="BF370" s="131"/>
      <c r="BX370" s="129"/>
      <c r="CE370" s="129"/>
    </row>
    <row r="371" spans="12:83" s="128" customFormat="1" x14ac:dyDescent="0.25">
      <c r="L371" s="129"/>
      <c r="S371" s="129"/>
      <c r="W371" s="130"/>
      <c r="X371" s="130"/>
      <c r="Y371" s="130"/>
      <c r="Z371" s="129"/>
      <c r="AH371" s="129"/>
      <c r="AO371" s="129"/>
      <c r="AV371" s="129"/>
      <c r="BF371" s="131"/>
      <c r="BX371" s="129"/>
      <c r="CE371" s="129"/>
    </row>
    <row r="372" spans="12:83" s="128" customFormat="1" x14ac:dyDescent="0.25">
      <c r="L372" s="129"/>
      <c r="S372" s="129"/>
      <c r="W372" s="130"/>
      <c r="X372" s="130"/>
      <c r="Y372" s="130"/>
      <c r="Z372" s="129"/>
      <c r="AH372" s="129"/>
      <c r="AO372" s="129"/>
      <c r="AV372" s="129"/>
      <c r="BF372" s="131"/>
      <c r="BX372" s="129"/>
      <c r="CE372" s="129"/>
    </row>
    <row r="373" spans="12:83" s="128" customFormat="1" x14ac:dyDescent="0.25">
      <c r="L373" s="129"/>
      <c r="S373" s="129"/>
      <c r="W373" s="130"/>
      <c r="X373" s="130"/>
      <c r="Y373" s="130"/>
      <c r="Z373" s="129"/>
      <c r="AH373" s="129"/>
      <c r="AO373" s="129"/>
      <c r="AV373" s="129"/>
      <c r="BF373" s="131"/>
      <c r="BX373" s="129"/>
      <c r="CE373" s="129"/>
    </row>
    <row r="374" spans="12:83" s="128" customFormat="1" x14ac:dyDescent="0.25">
      <c r="L374" s="129"/>
      <c r="S374" s="129"/>
      <c r="W374" s="130"/>
      <c r="X374" s="130"/>
      <c r="Y374" s="130"/>
      <c r="Z374" s="129"/>
      <c r="AH374" s="129"/>
      <c r="AO374" s="129"/>
      <c r="AV374" s="129"/>
      <c r="BF374" s="131"/>
      <c r="BX374" s="129"/>
      <c r="CE374" s="129"/>
    </row>
    <row r="375" spans="12:83" s="128" customFormat="1" x14ac:dyDescent="0.25">
      <c r="L375" s="129"/>
      <c r="S375" s="129"/>
      <c r="W375" s="130"/>
      <c r="X375" s="130"/>
      <c r="Y375" s="130"/>
      <c r="Z375" s="129"/>
      <c r="AH375" s="129"/>
      <c r="AO375" s="129"/>
      <c r="AV375" s="129"/>
      <c r="BF375" s="131"/>
      <c r="BX375" s="129"/>
      <c r="CE375" s="129"/>
    </row>
    <row r="376" spans="12:83" s="128" customFormat="1" x14ac:dyDescent="0.25">
      <c r="L376" s="129"/>
      <c r="S376" s="129"/>
      <c r="W376" s="130"/>
      <c r="X376" s="130"/>
      <c r="Y376" s="130"/>
      <c r="Z376" s="129"/>
      <c r="AH376" s="129"/>
      <c r="AO376" s="129"/>
      <c r="AV376" s="129"/>
      <c r="BF376" s="131"/>
      <c r="BX376" s="129"/>
      <c r="CE376" s="129"/>
    </row>
    <row r="377" spans="12:83" s="128" customFormat="1" x14ac:dyDescent="0.25">
      <c r="L377" s="129"/>
      <c r="S377" s="129"/>
      <c r="W377" s="130"/>
      <c r="X377" s="130"/>
      <c r="Y377" s="130"/>
      <c r="Z377" s="129"/>
      <c r="AH377" s="129"/>
      <c r="AO377" s="129"/>
      <c r="AV377" s="129"/>
      <c r="BF377" s="131"/>
      <c r="BX377" s="129"/>
      <c r="CE377" s="129"/>
    </row>
    <row r="378" spans="12:83" s="128" customFormat="1" x14ac:dyDescent="0.25">
      <c r="L378" s="129"/>
      <c r="S378" s="129"/>
      <c r="W378" s="130"/>
      <c r="X378" s="130"/>
      <c r="Y378" s="130"/>
      <c r="Z378" s="129"/>
      <c r="AH378" s="129"/>
      <c r="AO378" s="129"/>
      <c r="AV378" s="129"/>
      <c r="BF378" s="131"/>
      <c r="BX378" s="129"/>
      <c r="CE378" s="129"/>
    </row>
    <row r="379" spans="12:83" s="128" customFormat="1" x14ac:dyDescent="0.25">
      <c r="L379" s="129"/>
      <c r="S379" s="129"/>
      <c r="W379" s="130"/>
      <c r="X379" s="130"/>
      <c r="Y379" s="130"/>
      <c r="Z379" s="129"/>
      <c r="AH379" s="129"/>
      <c r="AO379" s="129"/>
      <c r="AV379" s="129"/>
      <c r="BF379" s="131"/>
      <c r="BX379" s="129"/>
      <c r="CE379" s="129"/>
    </row>
    <row r="380" spans="12:83" s="128" customFormat="1" x14ac:dyDescent="0.25">
      <c r="L380" s="129"/>
      <c r="S380" s="129"/>
      <c r="W380" s="130"/>
      <c r="X380" s="130"/>
      <c r="Y380" s="130"/>
      <c r="Z380" s="129"/>
      <c r="AH380" s="129"/>
      <c r="AO380" s="129"/>
      <c r="AV380" s="129"/>
      <c r="BF380" s="131"/>
      <c r="BX380" s="129"/>
      <c r="CE380" s="129"/>
    </row>
    <row r="381" spans="12:83" s="128" customFormat="1" x14ac:dyDescent="0.25">
      <c r="L381" s="129"/>
      <c r="S381" s="129"/>
      <c r="W381" s="130"/>
      <c r="X381" s="130"/>
      <c r="Y381" s="130"/>
      <c r="Z381" s="129"/>
      <c r="AH381" s="129"/>
      <c r="AO381" s="129"/>
      <c r="AV381" s="129"/>
      <c r="BF381" s="131"/>
      <c r="BX381" s="129"/>
      <c r="CE381" s="129"/>
    </row>
    <row r="382" spans="12:83" s="128" customFormat="1" x14ac:dyDescent="0.25">
      <c r="L382" s="129"/>
      <c r="S382" s="129"/>
      <c r="W382" s="130"/>
      <c r="X382" s="130"/>
      <c r="Y382" s="130"/>
      <c r="Z382" s="129"/>
      <c r="AH382" s="129"/>
      <c r="AO382" s="129"/>
      <c r="AV382" s="129"/>
      <c r="BF382" s="131"/>
      <c r="BX382" s="129"/>
      <c r="CE382" s="129"/>
    </row>
    <row r="383" spans="12:83" s="128" customFormat="1" x14ac:dyDescent="0.25">
      <c r="L383" s="129"/>
      <c r="S383" s="129"/>
      <c r="W383" s="130"/>
      <c r="X383" s="130"/>
      <c r="Y383" s="130"/>
      <c r="Z383" s="129"/>
      <c r="AH383" s="129"/>
      <c r="AO383" s="129"/>
      <c r="AV383" s="129"/>
      <c r="BF383" s="131"/>
      <c r="BX383" s="129"/>
      <c r="CE383" s="129"/>
    </row>
    <row r="384" spans="12:83" s="128" customFormat="1" x14ac:dyDescent="0.25">
      <c r="L384" s="129"/>
      <c r="S384" s="129"/>
      <c r="W384" s="130"/>
      <c r="X384" s="130"/>
      <c r="Y384" s="130"/>
      <c r="Z384" s="129"/>
      <c r="AH384" s="129"/>
      <c r="AO384" s="129"/>
      <c r="AV384" s="129"/>
      <c r="BF384" s="131"/>
      <c r="BX384" s="129"/>
      <c r="CE384" s="129"/>
    </row>
    <row r="385" spans="12:83" s="128" customFormat="1" x14ac:dyDescent="0.25">
      <c r="L385" s="129"/>
      <c r="S385" s="129"/>
      <c r="W385" s="130"/>
      <c r="X385" s="130"/>
      <c r="Y385" s="130"/>
      <c r="Z385" s="129"/>
      <c r="AH385" s="129"/>
      <c r="AO385" s="129"/>
      <c r="AV385" s="129"/>
      <c r="BF385" s="131"/>
      <c r="BX385" s="129"/>
      <c r="CE385" s="129"/>
    </row>
    <row r="386" spans="12:83" s="128" customFormat="1" x14ac:dyDescent="0.25">
      <c r="L386" s="129"/>
      <c r="S386" s="129"/>
      <c r="W386" s="130"/>
      <c r="X386" s="130"/>
      <c r="Y386" s="130"/>
      <c r="Z386" s="129"/>
      <c r="AH386" s="129"/>
      <c r="AO386" s="129"/>
      <c r="AV386" s="129"/>
      <c r="BF386" s="131"/>
      <c r="BX386" s="129"/>
      <c r="CE386" s="129"/>
    </row>
    <row r="387" spans="12:83" s="128" customFormat="1" x14ac:dyDescent="0.25">
      <c r="L387" s="129"/>
      <c r="S387" s="129"/>
      <c r="W387" s="130"/>
      <c r="X387" s="130"/>
      <c r="Y387" s="130"/>
      <c r="Z387" s="129"/>
      <c r="AH387" s="129"/>
      <c r="AO387" s="129"/>
      <c r="AV387" s="129"/>
      <c r="BF387" s="131"/>
      <c r="BX387" s="129"/>
      <c r="CE387" s="129"/>
    </row>
    <row r="388" spans="12:83" s="128" customFormat="1" x14ac:dyDescent="0.25">
      <c r="L388" s="129"/>
      <c r="S388" s="129"/>
      <c r="W388" s="130"/>
      <c r="X388" s="130"/>
      <c r="Y388" s="130"/>
      <c r="Z388" s="129"/>
      <c r="AH388" s="129"/>
      <c r="AO388" s="129"/>
      <c r="AV388" s="129"/>
      <c r="BF388" s="131"/>
      <c r="BX388" s="129"/>
      <c r="CE388" s="129"/>
    </row>
    <row r="389" spans="12:83" s="128" customFormat="1" x14ac:dyDescent="0.25">
      <c r="L389" s="129"/>
      <c r="S389" s="129"/>
      <c r="W389" s="130"/>
      <c r="X389" s="130"/>
      <c r="Y389" s="130"/>
      <c r="Z389" s="129"/>
      <c r="AH389" s="129"/>
      <c r="AO389" s="129"/>
      <c r="AV389" s="129"/>
      <c r="BF389" s="131"/>
      <c r="BX389" s="129"/>
      <c r="CE389" s="129"/>
    </row>
    <row r="390" spans="12:83" s="128" customFormat="1" x14ac:dyDescent="0.25">
      <c r="L390" s="129"/>
      <c r="S390" s="129"/>
      <c r="W390" s="130"/>
      <c r="X390" s="130"/>
      <c r="Y390" s="130"/>
      <c r="Z390" s="129"/>
      <c r="AH390" s="129"/>
      <c r="AO390" s="129"/>
      <c r="AV390" s="129"/>
      <c r="BF390" s="131"/>
      <c r="BX390" s="129"/>
      <c r="CE390" s="129"/>
    </row>
    <row r="391" spans="12:83" s="128" customFormat="1" x14ac:dyDescent="0.25">
      <c r="L391" s="129"/>
      <c r="S391" s="129"/>
      <c r="W391" s="130"/>
      <c r="X391" s="130"/>
      <c r="Y391" s="130"/>
      <c r="Z391" s="129"/>
      <c r="AH391" s="129"/>
      <c r="AO391" s="129"/>
      <c r="AV391" s="129"/>
      <c r="BF391" s="131"/>
      <c r="BX391" s="129"/>
      <c r="CE391" s="129"/>
    </row>
    <row r="392" spans="12:83" s="128" customFormat="1" x14ac:dyDescent="0.25">
      <c r="L392" s="129"/>
      <c r="S392" s="129"/>
      <c r="W392" s="130"/>
      <c r="X392" s="130"/>
      <c r="Y392" s="130"/>
      <c r="Z392" s="129"/>
      <c r="AH392" s="129"/>
      <c r="AO392" s="129"/>
      <c r="AV392" s="129"/>
      <c r="BF392" s="131"/>
      <c r="BX392" s="129"/>
      <c r="CE392" s="129"/>
    </row>
    <row r="393" spans="12:83" s="128" customFormat="1" x14ac:dyDescent="0.25">
      <c r="L393" s="129"/>
      <c r="S393" s="129"/>
      <c r="W393" s="130"/>
      <c r="X393" s="130"/>
      <c r="Y393" s="130"/>
      <c r="Z393" s="129"/>
      <c r="AH393" s="129"/>
      <c r="AO393" s="129"/>
      <c r="AV393" s="129"/>
      <c r="BF393" s="131"/>
      <c r="BX393" s="129"/>
      <c r="CE393" s="129"/>
    </row>
    <row r="394" spans="12:83" s="128" customFormat="1" x14ac:dyDescent="0.25">
      <c r="L394" s="129"/>
      <c r="S394" s="129"/>
      <c r="W394" s="130"/>
      <c r="X394" s="130"/>
      <c r="Y394" s="130"/>
      <c r="Z394" s="129"/>
      <c r="AH394" s="129"/>
      <c r="AO394" s="129"/>
      <c r="AV394" s="129"/>
      <c r="BF394" s="131"/>
      <c r="BX394" s="129"/>
      <c r="CE394" s="129"/>
    </row>
    <row r="395" spans="12:83" s="128" customFormat="1" x14ac:dyDescent="0.25">
      <c r="L395" s="129"/>
      <c r="S395" s="129"/>
      <c r="W395" s="130"/>
      <c r="X395" s="130"/>
      <c r="Y395" s="130"/>
      <c r="Z395" s="129"/>
      <c r="AH395" s="129"/>
      <c r="AO395" s="129"/>
      <c r="AV395" s="129"/>
      <c r="BF395" s="131"/>
      <c r="BX395" s="129"/>
      <c r="CE395" s="129"/>
    </row>
    <row r="396" spans="12:83" s="128" customFormat="1" x14ac:dyDescent="0.25">
      <c r="L396" s="129"/>
      <c r="S396" s="129"/>
      <c r="W396" s="130"/>
      <c r="X396" s="130"/>
      <c r="Y396" s="130"/>
      <c r="Z396" s="129"/>
      <c r="AH396" s="129"/>
      <c r="AO396" s="129"/>
      <c r="AV396" s="129"/>
      <c r="BF396" s="131"/>
      <c r="BX396" s="129"/>
      <c r="CE396" s="129"/>
    </row>
    <row r="397" spans="12:83" s="128" customFormat="1" x14ac:dyDescent="0.25">
      <c r="L397" s="129"/>
      <c r="S397" s="129"/>
      <c r="W397" s="130"/>
      <c r="X397" s="130"/>
      <c r="Y397" s="130"/>
      <c r="Z397" s="129"/>
      <c r="AH397" s="129"/>
      <c r="AO397" s="129"/>
      <c r="AV397" s="129"/>
      <c r="BF397" s="131"/>
      <c r="BX397" s="129"/>
      <c r="CE397" s="129"/>
    </row>
    <row r="398" spans="12:83" s="128" customFormat="1" x14ac:dyDescent="0.25">
      <c r="L398" s="129"/>
      <c r="S398" s="129"/>
      <c r="W398" s="130"/>
      <c r="X398" s="130"/>
      <c r="Y398" s="130"/>
      <c r="Z398" s="129"/>
      <c r="AH398" s="129"/>
      <c r="AO398" s="129"/>
      <c r="AV398" s="129"/>
      <c r="BF398" s="131"/>
      <c r="BX398" s="129"/>
      <c r="CE398" s="129"/>
    </row>
    <row r="399" spans="12:83" s="128" customFormat="1" x14ac:dyDescent="0.25">
      <c r="L399" s="129"/>
      <c r="S399" s="129"/>
      <c r="W399" s="130"/>
      <c r="X399" s="130"/>
      <c r="Y399" s="130"/>
      <c r="Z399" s="129"/>
      <c r="AH399" s="129"/>
      <c r="AO399" s="129"/>
      <c r="AV399" s="129"/>
      <c r="BF399" s="131"/>
      <c r="BX399" s="129"/>
      <c r="CE399" s="129"/>
    </row>
    <row r="400" spans="12:83" s="128" customFormat="1" x14ac:dyDescent="0.25">
      <c r="L400" s="129"/>
      <c r="S400" s="129"/>
      <c r="W400" s="130"/>
      <c r="X400" s="130"/>
      <c r="Y400" s="130"/>
      <c r="Z400" s="129"/>
      <c r="AH400" s="129"/>
      <c r="AO400" s="129"/>
      <c r="AV400" s="129"/>
      <c r="BF400" s="131"/>
      <c r="BX400" s="129"/>
      <c r="CE400" s="129"/>
    </row>
    <row r="401" spans="12:83" s="128" customFormat="1" x14ac:dyDescent="0.25">
      <c r="L401" s="129"/>
      <c r="S401" s="129"/>
      <c r="W401" s="130"/>
      <c r="X401" s="130"/>
      <c r="Y401" s="130"/>
      <c r="Z401" s="129"/>
      <c r="AH401" s="129"/>
      <c r="AO401" s="129"/>
      <c r="AV401" s="129"/>
      <c r="BF401" s="131"/>
      <c r="BX401" s="129"/>
      <c r="CE401" s="129"/>
    </row>
    <row r="402" spans="12:83" s="128" customFormat="1" x14ac:dyDescent="0.25">
      <c r="L402" s="129"/>
      <c r="S402" s="129"/>
      <c r="W402" s="130"/>
      <c r="X402" s="130"/>
      <c r="Y402" s="130"/>
      <c r="Z402" s="129"/>
      <c r="AH402" s="129"/>
      <c r="AO402" s="129"/>
      <c r="AV402" s="129"/>
      <c r="BF402" s="131"/>
      <c r="BX402" s="129"/>
      <c r="CE402" s="129"/>
    </row>
    <row r="403" spans="12:83" s="128" customFormat="1" x14ac:dyDescent="0.25">
      <c r="L403" s="129"/>
      <c r="S403" s="129"/>
      <c r="W403" s="130"/>
      <c r="X403" s="130"/>
      <c r="Y403" s="130"/>
      <c r="Z403" s="129"/>
      <c r="AH403" s="129"/>
      <c r="AO403" s="129"/>
      <c r="AV403" s="129"/>
      <c r="BF403" s="131"/>
      <c r="BX403" s="129"/>
      <c r="CE403" s="129"/>
    </row>
    <row r="404" spans="12:83" s="128" customFormat="1" x14ac:dyDescent="0.25">
      <c r="L404" s="129"/>
      <c r="S404" s="129"/>
      <c r="W404" s="130"/>
      <c r="X404" s="130"/>
      <c r="Y404" s="130"/>
      <c r="Z404" s="129"/>
      <c r="AH404" s="129"/>
      <c r="AO404" s="129"/>
      <c r="AV404" s="129"/>
      <c r="BF404" s="131"/>
      <c r="BX404" s="129"/>
      <c r="CE404" s="129"/>
    </row>
    <row r="405" spans="12:83" s="128" customFormat="1" x14ac:dyDescent="0.25">
      <c r="L405" s="129"/>
      <c r="S405" s="129"/>
      <c r="W405" s="130"/>
      <c r="X405" s="130"/>
      <c r="Y405" s="130"/>
      <c r="Z405" s="129"/>
      <c r="AH405" s="129"/>
      <c r="AO405" s="129"/>
      <c r="AV405" s="129"/>
      <c r="BF405" s="131"/>
      <c r="BX405" s="129"/>
      <c r="CE405" s="129"/>
    </row>
    <row r="406" spans="12:83" s="128" customFormat="1" x14ac:dyDescent="0.25">
      <c r="L406" s="129"/>
      <c r="S406" s="129"/>
      <c r="W406" s="130"/>
      <c r="X406" s="130"/>
      <c r="Y406" s="130"/>
      <c r="Z406" s="129"/>
      <c r="AH406" s="129"/>
      <c r="AO406" s="129"/>
      <c r="AV406" s="129"/>
      <c r="BF406" s="131"/>
      <c r="BX406" s="129"/>
      <c r="CE406" s="129"/>
    </row>
    <row r="407" spans="12:83" s="128" customFormat="1" x14ac:dyDescent="0.25">
      <c r="L407" s="129"/>
      <c r="S407" s="129"/>
      <c r="W407" s="130"/>
      <c r="X407" s="130"/>
      <c r="Y407" s="130"/>
      <c r="Z407" s="129"/>
      <c r="AH407" s="129"/>
      <c r="AO407" s="129"/>
      <c r="AV407" s="129"/>
      <c r="BF407" s="131"/>
      <c r="BX407" s="129"/>
      <c r="CE407" s="129"/>
    </row>
    <row r="408" spans="12:83" s="128" customFormat="1" x14ac:dyDescent="0.25">
      <c r="L408" s="129"/>
      <c r="S408" s="129"/>
      <c r="W408" s="130"/>
      <c r="X408" s="130"/>
      <c r="Y408" s="130"/>
      <c r="Z408" s="129"/>
      <c r="AH408" s="129"/>
      <c r="AO408" s="129"/>
      <c r="AV408" s="129"/>
      <c r="BF408" s="131"/>
      <c r="BX408" s="129"/>
      <c r="CE408" s="129"/>
    </row>
    <row r="409" spans="12:83" s="128" customFormat="1" x14ac:dyDescent="0.25">
      <c r="L409" s="129"/>
      <c r="S409" s="129"/>
      <c r="W409" s="130"/>
      <c r="X409" s="130"/>
      <c r="Y409" s="130"/>
      <c r="Z409" s="129"/>
      <c r="AH409" s="129"/>
      <c r="AO409" s="129"/>
      <c r="AV409" s="129"/>
      <c r="BF409" s="131"/>
      <c r="BX409" s="129"/>
      <c r="CE409" s="129"/>
    </row>
    <row r="410" spans="12:83" s="128" customFormat="1" x14ac:dyDescent="0.25">
      <c r="L410" s="129"/>
      <c r="S410" s="129"/>
      <c r="W410" s="130"/>
      <c r="X410" s="130"/>
      <c r="Y410" s="130"/>
      <c r="Z410" s="129"/>
      <c r="AH410" s="129"/>
      <c r="AO410" s="129"/>
      <c r="AV410" s="129"/>
      <c r="BF410" s="131"/>
      <c r="BX410" s="129"/>
      <c r="CE410" s="129"/>
    </row>
    <row r="411" spans="12:83" s="128" customFormat="1" x14ac:dyDescent="0.25">
      <c r="L411" s="129"/>
      <c r="S411" s="129"/>
      <c r="W411" s="130"/>
      <c r="X411" s="130"/>
      <c r="Y411" s="130"/>
      <c r="Z411" s="129"/>
      <c r="AH411" s="129"/>
      <c r="AO411" s="129"/>
      <c r="AV411" s="129"/>
      <c r="BF411" s="131"/>
      <c r="BX411" s="129"/>
      <c r="CE411" s="129"/>
    </row>
    <row r="412" spans="12:83" s="128" customFormat="1" x14ac:dyDescent="0.25">
      <c r="L412" s="129"/>
      <c r="S412" s="129"/>
      <c r="W412" s="130"/>
      <c r="X412" s="130"/>
      <c r="Y412" s="130"/>
      <c r="Z412" s="129"/>
      <c r="AH412" s="129"/>
      <c r="AO412" s="129"/>
      <c r="AV412" s="129"/>
      <c r="BF412" s="131"/>
      <c r="BX412" s="129"/>
      <c r="CE412" s="129"/>
    </row>
    <row r="413" spans="12:83" s="128" customFormat="1" x14ac:dyDescent="0.25">
      <c r="L413" s="129"/>
      <c r="S413" s="129"/>
      <c r="W413" s="130"/>
      <c r="X413" s="130"/>
      <c r="Y413" s="130"/>
      <c r="Z413" s="129"/>
      <c r="AH413" s="129"/>
      <c r="AO413" s="129"/>
      <c r="AV413" s="129"/>
      <c r="BF413" s="131"/>
      <c r="BX413" s="129"/>
      <c r="CE413" s="129"/>
    </row>
    <row r="414" spans="12:83" s="128" customFormat="1" x14ac:dyDescent="0.25">
      <c r="L414" s="129"/>
      <c r="S414" s="129"/>
      <c r="W414" s="130"/>
      <c r="X414" s="130"/>
      <c r="Y414" s="130"/>
      <c r="Z414" s="129"/>
      <c r="AH414" s="129"/>
      <c r="AO414" s="129"/>
      <c r="AV414" s="129"/>
      <c r="BF414" s="131"/>
      <c r="BX414" s="129"/>
      <c r="CE414" s="129"/>
    </row>
    <row r="415" spans="12:83" s="128" customFormat="1" x14ac:dyDescent="0.25">
      <c r="L415" s="129"/>
      <c r="S415" s="129"/>
      <c r="W415" s="130"/>
      <c r="X415" s="130"/>
      <c r="Y415" s="130"/>
      <c r="Z415" s="129"/>
      <c r="AH415" s="129"/>
      <c r="AO415" s="129"/>
      <c r="AV415" s="129"/>
      <c r="BF415" s="131"/>
      <c r="BX415" s="129"/>
      <c r="CE415" s="129"/>
    </row>
    <row r="416" spans="12:83" s="128" customFormat="1" x14ac:dyDescent="0.25">
      <c r="L416" s="129"/>
      <c r="S416" s="129"/>
      <c r="W416" s="130"/>
      <c r="X416" s="130"/>
      <c r="Y416" s="130"/>
      <c r="Z416" s="129"/>
      <c r="AH416" s="129"/>
      <c r="AO416" s="129"/>
      <c r="AV416" s="129"/>
      <c r="BF416" s="131"/>
      <c r="BX416" s="129"/>
      <c r="CE416" s="129"/>
    </row>
    <row r="417" spans="12:186" s="128" customFormat="1" x14ac:dyDescent="0.25">
      <c r="L417" s="129"/>
      <c r="S417" s="129"/>
      <c r="W417" s="130"/>
      <c r="X417" s="130"/>
      <c r="Y417" s="130"/>
      <c r="Z417" s="129"/>
      <c r="AH417" s="129"/>
      <c r="AO417" s="129"/>
      <c r="AV417" s="129"/>
      <c r="BF417" s="131"/>
      <c r="BX417" s="129"/>
      <c r="CE417" s="129"/>
    </row>
    <row r="418" spans="12:186" s="128" customFormat="1" x14ac:dyDescent="0.25">
      <c r="L418" s="129"/>
      <c r="S418" s="129"/>
      <c r="W418" s="130"/>
      <c r="X418" s="130"/>
      <c r="Y418" s="130"/>
      <c r="Z418" s="129"/>
      <c r="AH418" s="129"/>
      <c r="AO418" s="129"/>
      <c r="AV418" s="129"/>
      <c r="BF418" s="131"/>
      <c r="BX418" s="129"/>
      <c r="CE418" s="129"/>
      <c r="CM418" s="132"/>
      <c r="CN418" s="132"/>
      <c r="CO418" s="132"/>
      <c r="CP418" s="132"/>
      <c r="CQ418" s="132"/>
      <c r="CR418" s="132"/>
      <c r="CS418" s="132"/>
      <c r="CT418" s="132"/>
      <c r="CU418" s="132"/>
      <c r="CV418" s="132"/>
      <c r="CW418" s="132"/>
      <c r="CX418" s="132"/>
      <c r="CY418" s="132"/>
      <c r="CZ418" s="132"/>
      <c r="DA418" s="132"/>
      <c r="DB418" s="132"/>
      <c r="DC418" s="132"/>
      <c r="DD418" s="132"/>
      <c r="DE418" s="132"/>
      <c r="DF418" s="132"/>
      <c r="DG418" s="132"/>
      <c r="DH418" s="132"/>
      <c r="DI418" s="132"/>
      <c r="DJ418" s="132"/>
      <c r="DK418" s="132"/>
      <c r="DL418" s="132"/>
      <c r="DM418" s="132"/>
      <c r="DN418" s="132"/>
      <c r="DO418" s="132"/>
      <c r="DP418" s="132"/>
      <c r="DQ418" s="132"/>
      <c r="DR418" s="132"/>
      <c r="DS418" s="132"/>
      <c r="DT418" s="132"/>
      <c r="DU418" s="132"/>
      <c r="DV418" s="132"/>
      <c r="DW418" s="132"/>
      <c r="DX418" s="132"/>
      <c r="DY418" s="132"/>
      <c r="DZ418" s="132"/>
      <c r="EA418" s="132"/>
      <c r="EB418" s="132"/>
      <c r="EC418" s="132"/>
      <c r="ED418" s="132"/>
      <c r="EE418" s="132"/>
      <c r="EF418" s="132"/>
      <c r="EG418" s="132"/>
      <c r="EH418" s="132"/>
      <c r="EI418" s="132"/>
      <c r="EJ418" s="132"/>
      <c r="EK418" s="132"/>
      <c r="EL418" s="132"/>
      <c r="EM418" s="132"/>
      <c r="EN418" s="132"/>
      <c r="EO418" s="132"/>
      <c r="EP418" s="132"/>
      <c r="EQ418" s="132"/>
      <c r="ER418" s="132"/>
      <c r="ES418" s="132"/>
      <c r="ET418" s="132"/>
      <c r="EU418" s="132"/>
      <c r="EV418" s="132"/>
      <c r="EW418" s="132"/>
      <c r="EX418" s="132"/>
      <c r="EY418" s="132"/>
      <c r="EZ418" s="132"/>
      <c r="FA418" s="132"/>
      <c r="FB418" s="132"/>
      <c r="FC418" s="132"/>
      <c r="FD418" s="132"/>
      <c r="FE418" s="132"/>
      <c r="FF418" s="132"/>
      <c r="FG418" s="132"/>
      <c r="FH418" s="132"/>
      <c r="FI418" s="132"/>
      <c r="FJ418" s="132"/>
      <c r="FK418" s="132"/>
      <c r="FL418" s="132"/>
      <c r="FM418" s="132"/>
      <c r="FN418" s="132"/>
      <c r="FO418" s="132"/>
      <c r="FP418" s="132"/>
      <c r="FQ418" s="132"/>
      <c r="FR418" s="132"/>
      <c r="FS418" s="132"/>
      <c r="FT418" s="132"/>
      <c r="FU418" s="132"/>
      <c r="FV418" s="132"/>
      <c r="FW418" s="132"/>
      <c r="FX418" s="132"/>
      <c r="FY418" s="132"/>
      <c r="FZ418" s="132"/>
      <c r="GA418" s="132"/>
      <c r="GB418" s="132"/>
      <c r="GC418" s="132"/>
      <c r="GD418" s="132"/>
    </row>
    <row r="419" spans="12:186" s="128" customFormat="1" x14ac:dyDescent="0.25">
      <c r="L419" s="129"/>
      <c r="S419" s="129"/>
      <c r="W419" s="130"/>
      <c r="X419" s="130"/>
      <c r="Y419" s="130"/>
      <c r="Z419" s="129"/>
      <c r="AH419" s="129"/>
      <c r="AO419" s="129"/>
      <c r="AV419" s="129"/>
      <c r="BF419" s="131"/>
      <c r="BX419" s="129"/>
      <c r="CE419" s="129"/>
      <c r="CM419" s="132"/>
      <c r="CN419" s="132"/>
      <c r="CO419" s="132"/>
      <c r="CP419" s="132"/>
      <c r="CQ419" s="132"/>
      <c r="CR419" s="132"/>
      <c r="CS419" s="132"/>
      <c r="CT419" s="132"/>
      <c r="CU419" s="132"/>
      <c r="CV419" s="132"/>
      <c r="CW419" s="132"/>
      <c r="CX419" s="132"/>
      <c r="CY419" s="132"/>
      <c r="CZ419" s="132"/>
      <c r="DA419" s="132"/>
      <c r="DB419" s="132"/>
      <c r="DC419" s="132"/>
      <c r="DD419" s="132"/>
      <c r="DE419" s="132"/>
      <c r="DF419" s="132"/>
      <c r="DG419" s="132"/>
      <c r="DH419" s="132"/>
      <c r="DI419" s="132"/>
      <c r="DJ419" s="132"/>
      <c r="DK419" s="132"/>
      <c r="DL419" s="132"/>
      <c r="DM419" s="132"/>
      <c r="DN419" s="132"/>
      <c r="DO419" s="132"/>
      <c r="DP419" s="132"/>
      <c r="DQ419" s="132"/>
      <c r="DR419" s="132"/>
      <c r="DS419" s="132"/>
      <c r="DT419" s="132"/>
      <c r="DU419" s="132"/>
      <c r="DV419" s="132"/>
      <c r="DW419" s="132"/>
      <c r="DX419" s="132"/>
      <c r="DY419" s="132"/>
      <c r="DZ419" s="132"/>
      <c r="EA419" s="132"/>
      <c r="EB419" s="132"/>
      <c r="EC419" s="132"/>
      <c r="ED419" s="132"/>
      <c r="EE419" s="132"/>
      <c r="EF419" s="132"/>
      <c r="EG419" s="132"/>
      <c r="EH419" s="132"/>
      <c r="EI419" s="132"/>
      <c r="EJ419" s="132"/>
      <c r="EK419" s="132"/>
      <c r="EL419" s="132"/>
      <c r="EM419" s="132"/>
      <c r="EN419" s="132"/>
      <c r="EO419" s="132"/>
      <c r="EP419" s="132"/>
      <c r="EQ419" s="132"/>
      <c r="ER419" s="132"/>
      <c r="ES419" s="132"/>
      <c r="ET419" s="132"/>
      <c r="EU419" s="132"/>
      <c r="EV419" s="132"/>
      <c r="EW419" s="132"/>
      <c r="EX419" s="132"/>
      <c r="EY419" s="132"/>
      <c r="EZ419" s="132"/>
      <c r="FA419" s="132"/>
      <c r="FB419" s="132"/>
      <c r="FC419" s="132"/>
      <c r="FD419" s="132"/>
      <c r="FE419" s="132"/>
      <c r="FF419" s="132"/>
      <c r="FG419" s="132"/>
      <c r="FH419" s="132"/>
      <c r="FI419" s="132"/>
      <c r="FJ419" s="132"/>
      <c r="FK419" s="132"/>
      <c r="FL419" s="132"/>
      <c r="FM419" s="132"/>
      <c r="FN419" s="132"/>
      <c r="FO419" s="132"/>
      <c r="FP419" s="132"/>
      <c r="FQ419" s="132"/>
      <c r="FR419" s="132"/>
      <c r="FS419" s="132"/>
      <c r="FT419" s="132"/>
      <c r="FU419" s="132"/>
      <c r="FV419" s="132"/>
      <c r="FW419" s="132"/>
      <c r="FX419" s="132"/>
      <c r="FY419" s="132"/>
      <c r="FZ419" s="132"/>
      <c r="GA419" s="132"/>
      <c r="GB419" s="132"/>
      <c r="GC419" s="132"/>
      <c r="GD419" s="132"/>
    </row>
    <row r="420" spans="12:186" s="128" customFormat="1" x14ac:dyDescent="0.25">
      <c r="L420" s="129"/>
      <c r="S420" s="129"/>
      <c r="W420" s="130"/>
      <c r="X420" s="130"/>
      <c r="Y420" s="130"/>
      <c r="Z420" s="129"/>
      <c r="AH420" s="129"/>
      <c r="AO420" s="129"/>
      <c r="AV420" s="129"/>
      <c r="BF420" s="131"/>
      <c r="BX420" s="129"/>
      <c r="CE420" s="129"/>
      <c r="CM420" s="132"/>
      <c r="CN420" s="132"/>
      <c r="CO420" s="132"/>
      <c r="CP420" s="132"/>
      <c r="CQ420" s="132"/>
      <c r="CR420" s="132"/>
      <c r="CS420" s="132"/>
      <c r="CT420" s="132"/>
      <c r="CU420" s="132"/>
      <c r="CV420" s="132"/>
      <c r="CW420" s="132"/>
      <c r="CX420" s="132"/>
      <c r="CY420" s="132"/>
      <c r="CZ420" s="132"/>
      <c r="DA420" s="132"/>
      <c r="DB420" s="132"/>
      <c r="DC420" s="132"/>
      <c r="DD420" s="132"/>
      <c r="DE420" s="132"/>
      <c r="DF420" s="132"/>
      <c r="DG420" s="132"/>
      <c r="DH420" s="132"/>
      <c r="DI420" s="132"/>
      <c r="DJ420" s="132"/>
      <c r="DK420" s="132"/>
      <c r="DL420" s="132"/>
      <c r="DM420" s="132"/>
      <c r="DN420" s="132"/>
      <c r="DO420" s="132"/>
      <c r="DP420" s="132"/>
      <c r="DQ420" s="132"/>
      <c r="DR420" s="132"/>
      <c r="DS420" s="132"/>
      <c r="DT420" s="132"/>
      <c r="DU420" s="132"/>
      <c r="DV420" s="132"/>
      <c r="DW420" s="132"/>
      <c r="DX420" s="132"/>
      <c r="DY420" s="132"/>
      <c r="DZ420" s="132"/>
      <c r="EA420" s="132"/>
      <c r="EB420" s="132"/>
      <c r="EC420" s="132"/>
      <c r="ED420" s="132"/>
      <c r="EE420" s="132"/>
      <c r="EF420" s="132"/>
      <c r="EG420" s="132"/>
      <c r="EH420" s="132"/>
      <c r="EI420" s="132"/>
      <c r="EJ420" s="132"/>
      <c r="EK420" s="132"/>
      <c r="EL420" s="132"/>
      <c r="EM420" s="132"/>
      <c r="EN420" s="132"/>
      <c r="EO420" s="132"/>
      <c r="EP420" s="132"/>
      <c r="EQ420" s="132"/>
      <c r="ER420" s="132"/>
      <c r="ES420" s="132"/>
      <c r="ET420" s="132"/>
      <c r="EU420" s="132"/>
      <c r="EV420" s="132"/>
      <c r="EW420" s="132"/>
      <c r="EX420" s="132"/>
      <c r="EY420" s="132"/>
      <c r="EZ420" s="132"/>
      <c r="FA420" s="132"/>
      <c r="FB420" s="132"/>
      <c r="FC420" s="132"/>
      <c r="FD420" s="132"/>
      <c r="FE420" s="132"/>
      <c r="FF420" s="132"/>
      <c r="FG420" s="132"/>
      <c r="FH420" s="132"/>
      <c r="FI420" s="132"/>
      <c r="FJ420" s="132"/>
      <c r="FK420" s="132"/>
      <c r="FL420" s="132"/>
      <c r="FM420" s="132"/>
      <c r="FN420" s="132"/>
      <c r="FO420" s="132"/>
      <c r="FP420" s="132"/>
      <c r="FQ420" s="132"/>
      <c r="FR420" s="132"/>
      <c r="FS420" s="132"/>
      <c r="FT420" s="132"/>
      <c r="FU420" s="132"/>
      <c r="FV420" s="132"/>
      <c r="FW420" s="132"/>
      <c r="FX420" s="132"/>
      <c r="FY420" s="132"/>
      <c r="FZ420" s="132"/>
      <c r="GA420" s="132"/>
      <c r="GB420" s="132"/>
      <c r="GC420" s="132"/>
      <c r="GD420" s="132"/>
    </row>
  </sheetData>
  <sheetProtection algorithmName="SHA-512" hashValue="4IXoeE+ZAbwuDO/dIdmYSOoWFpuvm8J6E9Cf83uoQ7KJLuyLkyf2i0lPO6a7aTzKEBhNn1x7Xpk2xWkWatM5Ng==" saltValue="KqEN2z0Mn84qxVtyFMOV1Q==" spinCount="100000" sheet="1" objects="1" scenarios="1" selectLockedCells="1" sort="0" autoFilter="0" selectUnlockedCells="1"/>
  <autoFilter ref="A3:CL3"/>
  <mergeCells count="1">
    <mergeCell ref="D1:L2"/>
  </mergeCell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77"/>
  <sheetViews>
    <sheetView workbookViewId="0">
      <selection sqref="A1:XFD1048576"/>
    </sheetView>
  </sheetViews>
  <sheetFormatPr defaultRowHeight="15.75" x14ac:dyDescent="0.3"/>
  <cols>
    <col min="1" max="1" width="3.28515625" style="9" bestFit="1" customWidth="1"/>
    <col min="2" max="2" width="27.5703125" style="9" customWidth="1"/>
    <col min="3" max="4" width="11.85546875" style="9" bestFit="1" customWidth="1"/>
    <col min="5" max="5" width="7.140625" style="9" bestFit="1" customWidth="1"/>
    <col min="6" max="6" width="3.28515625" style="9" bestFit="1" customWidth="1"/>
    <col min="7" max="7" width="20.28515625" style="9" customWidth="1"/>
    <col min="8" max="8" width="10.42578125" style="9" bestFit="1" customWidth="1"/>
    <col min="9" max="9" width="20.140625" style="9" bestFit="1" customWidth="1"/>
    <col min="10" max="10" width="14.42578125" style="9" bestFit="1" customWidth="1"/>
    <col min="11" max="11" width="17.5703125" style="9" bestFit="1" customWidth="1"/>
    <col min="12" max="12" width="16.7109375" style="9" bestFit="1" customWidth="1"/>
    <col min="13" max="13" width="14.85546875" style="9" bestFit="1" customWidth="1"/>
    <col min="14" max="14" width="15.28515625" style="9" bestFit="1" customWidth="1"/>
    <col min="15" max="15" width="12.42578125" style="9" bestFit="1" customWidth="1"/>
    <col min="16" max="16" width="16" style="9" bestFit="1" customWidth="1"/>
    <col min="17" max="17" width="17" style="9" bestFit="1" customWidth="1"/>
    <col min="18" max="18" width="20.85546875" style="9" bestFit="1" customWidth="1"/>
    <col min="19" max="19" width="16.7109375" style="9" bestFit="1" customWidth="1"/>
    <col min="20" max="20" width="17.5703125" style="9" bestFit="1" customWidth="1"/>
    <col min="21" max="21" width="16.85546875" style="9" bestFit="1" customWidth="1"/>
    <col min="22" max="22" width="18" style="9" bestFit="1" customWidth="1"/>
    <col min="23" max="23" width="16.42578125" style="9" bestFit="1" customWidth="1"/>
    <col min="24" max="24" width="13.7109375" style="9" bestFit="1" customWidth="1"/>
    <col min="25" max="25" width="17.28515625" style="9" bestFit="1" customWidth="1"/>
    <col min="26" max="27" width="17.28515625" style="9" customWidth="1"/>
    <col min="28" max="28" width="3.28515625" style="9" bestFit="1" customWidth="1"/>
    <col min="29" max="29" width="20.28515625" style="9" bestFit="1" customWidth="1"/>
    <col min="30" max="30" width="10.42578125" style="9" bestFit="1" customWidth="1"/>
    <col min="31" max="31" width="20.140625" style="9" bestFit="1" customWidth="1"/>
    <col min="32" max="32" width="14.42578125" style="9" bestFit="1" customWidth="1"/>
    <col min="33" max="33" width="17.5703125" style="9" bestFit="1" customWidth="1"/>
    <col min="34" max="34" width="16.7109375" style="9" bestFit="1" customWidth="1"/>
    <col min="35" max="35" width="14.85546875" style="9" bestFit="1" customWidth="1"/>
    <col min="36" max="36" width="15.28515625" style="9" bestFit="1" customWidth="1"/>
    <col min="37" max="37" width="12.42578125" style="9" bestFit="1" customWidth="1"/>
    <col min="38" max="38" width="16" style="9" bestFit="1" customWidth="1"/>
    <col min="39" max="39" width="17" style="9" bestFit="1" customWidth="1"/>
    <col min="40" max="40" width="20.85546875" style="9" bestFit="1" customWidth="1"/>
    <col min="41" max="41" width="16.7109375" style="9" bestFit="1" customWidth="1"/>
    <col min="42" max="42" width="17.5703125" style="9" bestFit="1" customWidth="1"/>
    <col min="43" max="43" width="16.85546875" style="9" bestFit="1" customWidth="1"/>
    <col min="44" max="44" width="18" style="9" bestFit="1" customWidth="1"/>
    <col min="45" max="45" width="16.42578125" style="9" bestFit="1" customWidth="1"/>
    <col min="46" max="46" width="13.7109375" style="9" bestFit="1" customWidth="1"/>
    <col min="47" max="47" width="17.28515625" style="9" bestFit="1" customWidth="1"/>
    <col min="48" max="48" width="17.28515625" style="9" customWidth="1"/>
    <col min="49" max="49" width="14.42578125" style="9" bestFit="1" customWidth="1"/>
    <col min="50" max="50" width="3.28515625" style="9" bestFit="1" customWidth="1"/>
    <col min="51" max="51" width="20.28515625" style="9" bestFit="1" customWidth="1"/>
    <col min="52" max="52" width="18.42578125" style="9" bestFit="1" customWidth="1"/>
    <col min="53" max="53" width="20.140625" style="9" bestFit="1" customWidth="1"/>
    <col min="54" max="54" width="14.42578125" style="9" bestFit="1" customWidth="1"/>
    <col min="55" max="55" width="17.5703125" style="9" bestFit="1" customWidth="1"/>
    <col min="56" max="56" width="16.7109375" style="9" bestFit="1" customWidth="1"/>
    <col min="57" max="57" width="14.85546875" style="9" bestFit="1" customWidth="1"/>
    <col min="58" max="58" width="15.28515625" style="9" bestFit="1" customWidth="1"/>
    <col min="59" max="59" width="12.42578125" style="9" bestFit="1" customWidth="1"/>
    <col min="60" max="60" width="16" style="9" bestFit="1" customWidth="1"/>
    <col min="61" max="61" width="17" style="9" bestFit="1" customWidth="1"/>
    <col min="62" max="62" width="20.85546875" style="9" bestFit="1" customWidth="1"/>
    <col min="63" max="63" width="16.7109375" style="9" bestFit="1" customWidth="1"/>
    <col min="64" max="64" width="17.5703125" style="9" bestFit="1" customWidth="1"/>
    <col min="65" max="65" width="16.85546875" style="9" bestFit="1" customWidth="1"/>
    <col min="66" max="66" width="18" style="9" bestFit="1" customWidth="1"/>
    <col min="67" max="67" width="16.42578125" style="9" bestFit="1" customWidth="1"/>
    <col min="68" max="68" width="13.7109375" style="9" bestFit="1" customWidth="1"/>
    <col min="69" max="69" width="17.28515625" style="9" bestFit="1" customWidth="1"/>
    <col min="70" max="70" width="15.85546875" style="9" bestFit="1" customWidth="1"/>
    <col min="71" max="71" width="14.42578125" style="9" bestFit="1" customWidth="1"/>
    <col min="72" max="72" width="9.140625" style="9"/>
    <col min="73" max="73" width="19.85546875" style="9" bestFit="1" customWidth="1"/>
    <col min="74" max="74" width="18.42578125" style="9" bestFit="1" customWidth="1"/>
    <col min="75" max="75" width="20.140625" style="9" bestFit="1" customWidth="1"/>
    <col min="76" max="76" width="14.42578125" style="9" bestFit="1" customWidth="1"/>
    <col min="77" max="77" width="17.5703125" style="9" bestFit="1" customWidth="1"/>
    <col min="78" max="78" width="16.7109375" style="9" bestFit="1" customWidth="1"/>
    <col min="79" max="79" width="14.85546875" style="9" bestFit="1" customWidth="1"/>
    <col min="80" max="80" width="15.28515625" style="9" bestFit="1" customWidth="1"/>
    <col min="81" max="81" width="12.42578125" style="9" bestFit="1" customWidth="1"/>
    <col min="82" max="82" width="16" style="9" bestFit="1" customWidth="1"/>
    <col min="83" max="83" width="17" style="9" bestFit="1" customWidth="1"/>
    <col min="84" max="84" width="20.85546875" style="9" bestFit="1" customWidth="1"/>
    <col min="85" max="85" width="16.7109375" style="9" bestFit="1" customWidth="1"/>
    <col min="86" max="86" width="17.5703125" style="9" bestFit="1" customWidth="1"/>
    <col min="87" max="87" width="16.85546875" style="9" bestFit="1" customWidth="1"/>
    <col min="88" max="88" width="18" style="9" bestFit="1" customWidth="1"/>
    <col min="89" max="89" width="16.42578125" style="9" bestFit="1" customWidth="1"/>
    <col min="90" max="90" width="13.7109375" style="9" bestFit="1" customWidth="1"/>
    <col min="91" max="91" width="17.28515625" style="9" bestFit="1" customWidth="1"/>
    <col min="92" max="92" width="15.85546875" style="9" bestFit="1" customWidth="1"/>
    <col min="93" max="93" width="14.42578125" style="9" bestFit="1" customWidth="1"/>
    <col min="94" max="94" width="9.140625" style="9"/>
    <col min="95" max="95" width="19.85546875" style="9" bestFit="1" customWidth="1"/>
    <col min="96" max="96" width="13.5703125" style="9" bestFit="1" customWidth="1"/>
    <col min="97" max="97" width="20.140625" style="9" bestFit="1" customWidth="1"/>
    <col min="98" max="98" width="14.42578125" style="9" bestFit="1" customWidth="1"/>
    <col min="99" max="99" width="17.5703125" style="9" bestFit="1" customWidth="1"/>
    <col min="100" max="100" width="16.7109375" style="9" bestFit="1" customWidth="1"/>
    <col min="101" max="101" width="14.85546875" style="9" bestFit="1" customWidth="1"/>
    <col min="102" max="102" width="15.28515625" style="9" bestFit="1" customWidth="1"/>
    <col min="103" max="103" width="12.42578125" style="9" bestFit="1" customWidth="1"/>
    <col min="104" max="104" width="16" style="9" bestFit="1" customWidth="1"/>
    <col min="105" max="105" width="17" style="9" bestFit="1" customWidth="1"/>
    <col min="106" max="106" width="20.85546875" style="9" bestFit="1" customWidth="1"/>
    <col min="107" max="107" width="16.7109375" style="9" bestFit="1" customWidth="1"/>
    <col min="108" max="108" width="17.5703125" style="9" bestFit="1" customWidth="1"/>
    <col min="109" max="109" width="16.85546875" style="9" bestFit="1" customWidth="1"/>
    <col min="110" max="110" width="18" style="9" bestFit="1" customWidth="1"/>
    <col min="111" max="111" width="16.42578125" style="9" bestFit="1" customWidth="1"/>
    <col min="112" max="112" width="13.7109375" style="9" bestFit="1" customWidth="1"/>
    <col min="113" max="113" width="17.28515625" style="9" bestFit="1" customWidth="1"/>
    <col min="114" max="114" width="15.85546875" style="9" bestFit="1" customWidth="1"/>
    <col min="115" max="115" width="15.85546875" style="9" customWidth="1"/>
    <col min="116" max="116" width="14.42578125" style="9" bestFit="1" customWidth="1"/>
    <col min="117" max="117" width="9.140625" style="9"/>
    <col min="118" max="118" width="19.85546875" style="9" bestFit="1" customWidth="1"/>
    <col min="119" max="119" width="13.5703125" style="9" bestFit="1" customWidth="1"/>
    <col min="120" max="120" width="20.140625" style="9" bestFit="1" customWidth="1"/>
    <col min="121" max="121" width="14.42578125" style="9" bestFit="1" customWidth="1"/>
    <col min="122" max="122" width="17.5703125" style="9" bestFit="1" customWidth="1"/>
    <col min="123" max="123" width="16.7109375" style="9" bestFit="1" customWidth="1"/>
    <col min="124" max="124" width="14.85546875" style="9" bestFit="1" customWidth="1"/>
    <col min="125" max="125" width="15.28515625" style="9" bestFit="1" customWidth="1"/>
    <col min="126" max="126" width="9.140625" style="9"/>
    <col min="127" max="127" width="16" style="9" bestFit="1" customWidth="1"/>
    <col min="128" max="128" width="17" style="9" bestFit="1" customWidth="1"/>
    <col min="129" max="129" width="20.85546875" style="9" bestFit="1" customWidth="1"/>
    <col min="130" max="130" width="16.7109375" style="9" bestFit="1" customWidth="1"/>
    <col min="131" max="131" width="17.5703125" style="9" bestFit="1" customWidth="1"/>
    <col min="132" max="132" width="16.85546875" style="9" bestFit="1" customWidth="1"/>
    <col min="133" max="133" width="18" style="9" bestFit="1" customWidth="1"/>
    <col min="134" max="134" width="16.42578125" style="9" bestFit="1" customWidth="1"/>
    <col min="135" max="135" width="13.7109375" style="9" bestFit="1" customWidth="1"/>
    <col min="136" max="136" width="17.28515625" style="9" bestFit="1" customWidth="1"/>
    <col min="137" max="137" width="15.85546875" style="9" bestFit="1" customWidth="1"/>
    <col min="138" max="138" width="14.42578125" style="9" bestFit="1" customWidth="1"/>
    <col min="139" max="139" width="9.140625" style="9"/>
    <col min="140" max="140" width="19.85546875" style="9" bestFit="1" customWidth="1"/>
    <col min="141" max="141" width="8.28515625" style="9" bestFit="1" customWidth="1"/>
    <col min="142" max="142" width="20.140625" style="9" bestFit="1" customWidth="1"/>
    <col min="143" max="143" width="14.42578125" style="9" bestFit="1" customWidth="1"/>
    <col min="144" max="144" width="17.5703125" style="9" bestFit="1" customWidth="1"/>
    <col min="145" max="145" width="16.7109375" style="9" bestFit="1" customWidth="1"/>
    <col min="146" max="146" width="14.85546875" style="9" bestFit="1" customWidth="1"/>
    <col min="147" max="147" width="15.28515625" style="9" bestFit="1" customWidth="1"/>
    <col min="148" max="148" width="12.42578125" style="9" bestFit="1" customWidth="1"/>
    <col min="149" max="149" width="16" style="9" bestFit="1" customWidth="1"/>
    <col min="150" max="150" width="17" style="9" bestFit="1" customWidth="1"/>
    <col min="151" max="151" width="20.85546875" style="9" bestFit="1" customWidth="1"/>
    <col min="152" max="152" width="16.7109375" style="9" bestFit="1" customWidth="1"/>
    <col min="153" max="153" width="17.5703125" style="9" bestFit="1" customWidth="1"/>
    <col min="154" max="154" width="16.85546875" style="9" bestFit="1" customWidth="1"/>
    <col min="155" max="155" width="18" style="9" bestFit="1" customWidth="1"/>
    <col min="156" max="156" width="16.42578125" style="9" bestFit="1" customWidth="1"/>
    <col min="157" max="157" width="13.7109375" style="9" bestFit="1" customWidth="1"/>
    <col min="158" max="158" width="17.28515625" style="9" bestFit="1" customWidth="1"/>
    <col min="159" max="159" width="13.7109375" style="9" bestFit="1" customWidth="1"/>
    <col min="160" max="160" width="12.140625" style="9" bestFit="1" customWidth="1"/>
    <col min="161" max="16384" width="9.140625" style="9"/>
  </cols>
  <sheetData>
    <row r="1" spans="1:160" s="2" customFormat="1" x14ac:dyDescent="0.3">
      <c r="H1" s="2" t="s">
        <v>440</v>
      </c>
      <c r="I1" s="2" t="s">
        <v>441</v>
      </c>
      <c r="J1" s="2" t="s">
        <v>442</v>
      </c>
      <c r="K1" s="15" t="s">
        <v>444</v>
      </c>
      <c r="L1" s="15" t="s">
        <v>445</v>
      </c>
      <c r="M1" s="15" t="s">
        <v>446</v>
      </c>
      <c r="N1" s="15" t="s">
        <v>447</v>
      </c>
      <c r="O1" s="2" t="s">
        <v>443</v>
      </c>
      <c r="P1" s="2" t="s">
        <v>448</v>
      </c>
      <c r="Q1" s="2" t="s">
        <v>449</v>
      </c>
      <c r="R1" s="2" t="s">
        <v>450</v>
      </c>
      <c r="S1" s="2" t="s">
        <v>451</v>
      </c>
      <c r="T1" s="2" t="s">
        <v>452</v>
      </c>
      <c r="U1" s="2" t="s">
        <v>453</v>
      </c>
      <c r="V1" s="2" t="s">
        <v>454</v>
      </c>
      <c r="W1" s="2" t="s">
        <v>455</v>
      </c>
      <c r="X1" s="2" t="s">
        <v>456</v>
      </c>
      <c r="Y1" s="2" t="s">
        <v>457</v>
      </c>
      <c r="AD1" s="2" t="s">
        <v>440</v>
      </c>
      <c r="AE1" s="2" t="s">
        <v>441</v>
      </c>
      <c r="AF1" s="2" t="s">
        <v>442</v>
      </c>
      <c r="AG1" s="15" t="s">
        <v>444</v>
      </c>
      <c r="AH1" s="15" t="s">
        <v>445</v>
      </c>
      <c r="AI1" s="15" t="s">
        <v>446</v>
      </c>
      <c r="AJ1" s="15" t="s">
        <v>447</v>
      </c>
      <c r="AK1" s="2" t="s">
        <v>443</v>
      </c>
      <c r="AL1" s="2" t="s">
        <v>448</v>
      </c>
      <c r="AM1" s="2" t="s">
        <v>449</v>
      </c>
      <c r="AN1" s="2" t="s">
        <v>450</v>
      </c>
      <c r="AO1" s="2" t="s">
        <v>451</v>
      </c>
      <c r="AP1" s="2" t="s">
        <v>452</v>
      </c>
      <c r="AQ1" s="2" t="s">
        <v>453</v>
      </c>
      <c r="AR1" s="2" t="s">
        <v>454</v>
      </c>
      <c r="AS1" s="2" t="s">
        <v>455</v>
      </c>
      <c r="AT1" s="2" t="s">
        <v>456</v>
      </c>
      <c r="AU1" s="2" t="s">
        <v>457</v>
      </c>
      <c r="AZ1" s="2" t="s">
        <v>440</v>
      </c>
      <c r="BA1" s="2" t="s">
        <v>441</v>
      </c>
      <c r="BB1" s="2" t="s">
        <v>442</v>
      </c>
      <c r="BC1" s="15" t="s">
        <v>444</v>
      </c>
      <c r="BD1" s="15" t="s">
        <v>445</v>
      </c>
      <c r="BE1" s="15" t="s">
        <v>446</v>
      </c>
      <c r="BF1" s="15" t="s">
        <v>447</v>
      </c>
      <c r="BG1" s="2" t="s">
        <v>443</v>
      </c>
      <c r="BH1" s="2" t="s">
        <v>448</v>
      </c>
      <c r="BI1" s="2" t="s">
        <v>449</v>
      </c>
      <c r="BJ1" s="2" t="s">
        <v>450</v>
      </c>
      <c r="BK1" s="2" t="s">
        <v>451</v>
      </c>
      <c r="BL1" s="2" t="s">
        <v>452</v>
      </c>
      <c r="BM1" s="2" t="s">
        <v>453</v>
      </c>
      <c r="BN1" s="2" t="s">
        <v>454</v>
      </c>
      <c r="BO1" s="2" t="s">
        <v>455</v>
      </c>
      <c r="BP1" s="2" t="s">
        <v>456</v>
      </c>
      <c r="BQ1" s="2" t="s">
        <v>457</v>
      </c>
      <c r="BV1" s="2" t="s">
        <v>440</v>
      </c>
      <c r="BW1" s="2" t="s">
        <v>441</v>
      </c>
      <c r="BX1" s="2" t="s">
        <v>442</v>
      </c>
      <c r="BY1" s="15" t="s">
        <v>444</v>
      </c>
      <c r="BZ1" s="15" t="s">
        <v>445</v>
      </c>
      <c r="CA1" s="15" t="s">
        <v>446</v>
      </c>
      <c r="CB1" s="15" t="s">
        <v>447</v>
      </c>
      <c r="CC1" s="2" t="s">
        <v>443</v>
      </c>
      <c r="CD1" s="2" t="s">
        <v>448</v>
      </c>
      <c r="CE1" s="2" t="s">
        <v>449</v>
      </c>
      <c r="CF1" s="2" t="s">
        <v>450</v>
      </c>
      <c r="CG1" s="2" t="s">
        <v>451</v>
      </c>
      <c r="CH1" s="2" t="s">
        <v>452</v>
      </c>
      <c r="CI1" s="2" t="s">
        <v>453</v>
      </c>
      <c r="CJ1" s="2" t="s">
        <v>454</v>
      </c>
      <c r="CK1" s="2" t="s">
        <v>455</v>
      </c>
      <c r="CL1" s="2" t="s">
        <v>456</v>
      </c>
      <c r="CM1" s="2" t="s">
        <v>457</v>
      </c>
      <c r="CR1" s="2" t="s">
        <v>440</v>
      </c>
      <c r="CS1" s="2" t="s">
        <v>441</v>
      </c>
      <c r="CT1" s="2" t="s">
        <v>442</v>
      </c>
      <c r="CU1" s="15" t="s">
        <v>444</v>
      </c>
      <c r="CV1" s="15" t="s">
        <v>445</v>
      </c>
      <c r="CW1" s="15" t="s">
        <v>446</v>
      </c>
      <c r="CX1" s="15" t="s">
        <v>447</v>
      </c>
      <c r="CY1" s="2" t="s">
        <v>443</v>
      </c>
      <c r="CZ1" s="2" t="s">
        <v>448</v>
      </c>
      <c r="DA1" s="2" t="s">
        <v>449</v>
      </c>
      <c r="DB1" s="2" t="s">
        <v>450</v>
      </c>
      <c r="DC1" s="2" t="s">
        <v>451</v>
      </c>
      <c r="DD1" s="2" t="s">
        <v>452</v>
      </c>
      <c r="DE1" s="2" t="s">
        <v>453</v>
      </c>
      <c r="DF1" s="2" t="s">
        <v>454</v>
      </c>
      <c r="DG1" s="2" t="s">
        <v>455</v>
      </c>
      <c r="DH1" s="2" t="s">
        <v>456</v>
      </c>
      <c r="DI1" s="2" t="s">
        <v>457</v>
      </c>
      <c r="DO1" s="2" t="s">
        <v>440</v>
      </c>
      <c r="DP1" s="2" t="s">
        <v>441</v>
      </c>
      <c r="DQ1" s="2" t="s">
        <v>442</v>
      </c>
      <c r="DR1" s="15" t="s">
        <v>444</v>
      </c>
      <c r="DS1" s="15" t="s">
        <v>445</v>
      </c>
      <c r="DT1" s="15" t="s">
        <v>446</v>
      </c>
      <c r="DU1" s="15" t="s">
        <v>447</v>
      </c>
      <c r="DV1" s="2" t="s">
        <v>443</v>
      </c>
      <c r="DW1" s="2" t="s">
        <v>448</v>
      </c>
      <c r="DX1" s="2" t="s">
        <v>449</v>
      </c>
      <c r="DY1" s="2" t="s">
        <v>450</v>
      </c>
      <c r="DZ1" s="2" t="s">
        <v>451</v>
      </c>
      <c r="EA1" s="2" t="s">
        <v>452</v>
      </c>
      <c r="EB1" s="2" t="s">
        <v>453</v>
      </c>
      <c r="EC1" s="2" t="s">
        <v>454</v>
      </c>
      <c r="ED1" s="2" t="s">
        <v>455</v>
      </c>
      <c r="EE1" s="2" t="s">
        <v>456</v>
      </c>
      <c r="EF1" s="2" t="s">
        <v>457</v>
      </c>
      <c r="EK1" s="2" t="s">
        <v>440</v>
      </c>
      <c r="EL1" s="2" t="s">
        <v>441</v>
      </c>
      <c r="EM1" s="2" t="s">
        <v>442</v>
      </c>
      <c r="EN1" s="15" t="s">
        <v>444</v>
      </c>
      <c r="EO1" s="15" t="s">
        <v>445</v>
      </c>
      <c r="EP1" s="15" t="s">
        <v>446</v>
      </c>
      <c r="EQ1" s="15" t="s">
        <v>447</v>
      </c>
      <c r="ER1" s="2" t="s">
        <v>443</v>
      </c>
      <c r="ES1" s="2" t="s">
        <v>448</v>
      </c>
      <c r="ET1" s="2" t="s">
        <v>449</v>
      </c>
      <c r="EU1" s="2" t="s">
        <v>450</v>
      </c>
      <c r="EV1" s="2" t="s">
        <v>451</v>
      </c>
      <c r="EW1" s="2" t="s">
        <v>452</v>
      </c>
      <c r="EX1" s="2" t="s">
        <v>453</v>
      </c>
      <c r="EY1" s="2" t="s">
        <v>454</v>
      </c>
      <c r="EZ1" s="2" t="s">
        <v>455</v>
      </c>
      <c r="FA1" s="2" t="s">
        <v>456</v>
      </c>
      <c r="FB1" s="2" t="s">
        <v>457</v>
      </c>
    </row>
    <row r="2" spans="1:160" s="2" customFormat="1" x14ac:dyDescent="0.3">
      <c r="A2" s="2" t="s">
        <v>0</v>
      </c>
      <c r="B2" s="2" t="s">
        <v>1</v>
      </c>
      <c r="C2" s="2" t="s">
        <v>402</v>
      </c>
      <c r="D2" s="2" t="s">
        <v>403</v>
      </c>
      <c r="E2" s="2" t="s">
        <v>2</v>
      </c>
      <c r="F2" s="2" t="s">
        <v>0</v>
      </c>
      <c r="G2" s="2" t="s">
        <v>1</v>
      </c>
      <c r="H2" s="4" t="s">
        <v>404</v>
      </c>
      <c r="I2" s="2" t="s">
        <v>421</v>
      </c>
      <c r="J2" s="2" t="s">
        <v>424</v>
      </c>
      <c r="K2" s="2" t="s">
        <v>422</v>
      </c>
      <c r="L2" s="2" t="s">
        <v>423</v>
      </c>
      <c r="M2" s="2" t="s">
        <v>425</v>
      </c>
      <c r="N2" s="2" t="s">
        <v>426</v>
      </c>
      <c r="O2" s="2" t="s">
        <v>427</v>
      </c>
      <c r="P2" s="2" t="s">
        <v>428</v>
      </c>
      <c r="Q2" s="2" t="s">
        <v>429</v>
      </c>
      <c r="R2" s="2" t="s">
        <v>430</v>
      </c>
      <c r="S2" s="2" t="s">
        <v>431</v>
      </c>
      <c r="T2" s="2" t="s">
        <v>432</v>
      </c>
      <c r="U2" s="2" t="s">
        <v>433</v>
      </c>
      <c r="V2" s="2" t="s">
        <v>434</v>
      </c>
      <c r="W2" s="2" t="s">
        <v>435</v>
      </c>
      <c r="X2" s="2" t="s">
        <v>436</v>
      </c>
      <c r="Y2" s="2" t="s">
        <v>437</v>
      </c>
      <c r="Z2" s="2" t="s">
        <v>438</v>
      </c>
      <c r="AA2" s="2" t="s">
        <v>439</v>
      </c>
      <c r="AB2" s="2" t="s">
        <v>0</v>
      </c>
      <c r="AC2" s="2" t="s">
        <v>1</v>
      </c>
      <c r="AD2" s="4" t="s">
        <v>496</v>
      </c>
      <c r="AE2" s="2" t="s">
        <v>421</v>
      </c>
      <c r="AF2" s="2" t="s">
        <v>424</v>
      </c>
      <c r="AG2" s="2" t="s">
        <v>422</v>
      </c>
      <c r="AH2" s="2" t="s">
        <v>423</v>
      </c>
      <c r="AI2" s="2" t="s">
        <v>425</v>
      </c>
      <c r="AJ2" s="2" t="s">
        <v>426</v>
      </c>
      <c r="AK2" s="2" t="s">
        <v>427</v>
      </c>
      <c r="AL2" s="2" t="s">
        <v>428</v>
      </c>
      <c r="AM2" s="2" t="s">
        <v>429</v>
      </c>
      <c r="AN2" s="2" t="s">
        <v>430</v>
      </c>
      <c r="AO2" s="2" t="s">
        <v>431</v>
      </c>
      <c r="AP2" s="2" t="s">
        <v>432</v>
      </c>
      <c r="AQ2" s="2" t="s">
        <v>433</v>
      </c>
      <c r="AR2" s="2" t="s">
        <v>434</v>
      </c>
      <c r="AS2" s="2" t="s">
        <v>435</v>
      </c>
      <c r="AT2" s="2" t="s">
        <v>436</v>
      </c>
      <c r="AU2" s="2" t="s">
        <v>437</v>
      </c>
      <c r="AV2" s="2" t="s">
        <v>506</v>
      </c>
      <c r="AW2" s="2" t="s">
        <v>507</v>
      </c>
      <c r="AX2" s="2" t="s">
        <v>0</v>
      </c>
      <c r="AY2" s="2" t="s">
        <v>1</v>
      </c>
      <c r="AZ2" s="4" t="s">
        <v>497</v>
      </c>
      <c r="BA2" s="2" t="s">
        <v>421</v>
      </c>
      <c r="BB2" s="2" t="s">
        <v>424</v>
      </c>
      <c r="BC2" s="2" t="s">
        <v>422</v>
      </c>
      <c r="BD2" s="2" t="s">
        <v>423</v>
      </c>
      <c r="BE2" s="2" t="s">
        <v>425</v>
      </c>
      <c r="BF2" s="2" t="s">
        <v>426</v>
      </c>
      <c r="BG2" s="2" t="s">
        <v>427</v>
      </c>
      <c r="BH2" s="2" t="s">
        <v>428</v>
      </c>
      <c r="BI2" s="2" t="s">
        <v>429</v>
      </c>
      <c r="BJ2" s="2" t="s">
        <v>430</v>
      </c>
      <c r="BK2" s="2" t="s">
        <v>431</v>
      </c>
      <c r="BL2" s="2" t="s">
        <v>432</v>
      </c>
      <c r="BM2" s="2" t="s">
        <v>433</v>
      </c>
      <c r="BN2" s="2" t="s">
        <v>434</v>
      </c>
      <c r="BO2" s="2" t="s">
        <v>435</v>
      </c>
      <c r="BP2" s="2" t="s">
        <v>436</v>
      </c>
      <c r="BQ2" s="2" t="s">
        <v>437</v>
      </c>
      <c r="BR2" s="2" t="s">
        <v>508</v>
      </c>
      <c r="BS2" s="2" t="s">
        <v>509</v>
      </c>
      <c r="BT2" s="2" t="s">
        <v>0</v>
      </c>
      <c r="BU2" s="2" t="s">
        <v>1</v>
      </c>
      <c r="BV2" s="4" t="s">
        <v>498</v>
      </c>
      <c r="BW2" s="2" t="s">
        <v>421</v>
      </c>
      <c r="BX2" s="2" t="s">
        <v>424</v>
      </c>
      <c r="BY2" s="2" t="s">
        <v>422</v>
      </c>
      <c r="BZ2" s="2" t="s">
        <v>423</v>
      </c>
      <c r="CA2" s="2" t="s">
        <v>425</v>
      </c>
      <c r="CB2" s="2" t="s">
        <v>426</v>
      </c>
      <c r="CC2" s="2" t="s">
        <v>427</v>
      </c>
      <c r="CD2" s="2" t="s">
        <v>428</v>
      </c>
      <c r="CE2" s="2" t="s">
        <v>429</v>
      </c>
      <c r="CF2" s="2" t="s">
        <v>430</v>
      </c>
      <c r="CG2" s="2" t="s">
        <v>431</v>
      </c>
      <c r="CH2" s="2" t="s">
        <v>432</v>
      </c>
      <c r="CI2" s="2" t="s">
        <v>433</v>
      </c>
      <c r="CJ2" s="2" t="s">
        <v>434</v>
      </c>
      <c r="CK2" s="2" t="s">
        <v>435</v>
      </c>
      <c r="CL2" s="2" t="s">
        <v>436</v>
      </c>
      <c r="CM2" s="2" t="s">
        <v>437</v>
      </c>
      <c r="CN2" s="2" t="s">
        <v>505</v>
      </c>
      <c r="CO2" s="2" t="s">
        <v>504</v>
      </c>
      <c r="CP2" s="2" t="s">
        <v>0</v>
      </c>
      <c r="CQ2" s="2" t="s">
        <v>1</v>
      </c>
      <c r="CR2" s="4" t="s">
        <v>499</v>
      </c>
      <c r="CS2" s="2" t="s">
        <v>421</v>
      </c>
      <c r="CT2" s="2" t="s">
        <v>424</v>
      </c>
      <c r="CU2" s="2" t="s">
        <v>422</v>
      </c>
      <c r="CV2" s="2" t="s">
        <v>423</v>
      </c>
      <c r="CW2" s="2" t="s">
        <v>425</v>
      </c>
      <c r="CX2" s="2" t="s">
        <v>426</v>
      </c>
      <c r="CY2" s="2" t="s">
        <v>427</v>
      </c>
      <c r="CZ2" s="2" t="s">
        <v>428</v>
      </c>
      <c r="DA2" s="2" t="s">
        <v>429</v>
      </c>
      <c r="DB2" s="2" t="s">
        <v>430</v>
      </c>
      <c r="DC2" s="2" t="s">
        <v>431</v>
      </c>
      <c r="DD2" s="2" t="s">
        <v>432</v>
      </c>
      <c r="DE2" s="2" t="s">
        <v>433</v>
      </c>
      <c r="DF2" s="2" t="s">
        <v>434</v>
      </c>
      <c r="DG2" s="2" t="s">
        <v>435</v>
      </c>
      <c r="DH2" s="2" t="s">
        <v>436</v>
      </c>
      <c r="DI2" s="2" t="s">
        <v>437</v>
      </c>
      <c r="DJ2" s="2" t="s">
        <v>501</v>
      </c>
      <c r="DK2" s="2" t="s">
        <v>503</v>
      </c>
      <c r="DL2" s="2" t="s">
        <v>502</v>
      </c>
      <c r="DM2" s="2" t="s">
        <v>0</v>
      </c>
      <c r="DN2" s="2" t="s">
        <v>1</v>
      </c>
      <c r="DO2" s="4" t="s">
        <v>500</v>
      </c>
      <c r="DP2" s="2" t="s">
        <v>421</v>
      </c>
      <c r="DQ2" s="2" t="s">
        <v>424</v>
      </c>
      <c r="DR2" s="2" t="s">
        <v>422</v>
      </c>
      <c r="DS2" s="2" t="s">
        <v>423</v>
      </c>
      <c r="DT2" s="2" t="s">
        <v>425</v>
      </c>
      <c r="DU2" s="2" t="s">
        <v>426</v>
      </c>
      <c r="DV2" s="2" t="s">
        <v>427</v>
      </c>
      <c r="DW2" s="2" t="s">
        <v>428</v>
      </c>
      <c r="DX2" s="2" t="s">
        <v>429</v>
      </c>
      <c r="DY2" s="2" t="s">
        <v>430</v>
      </c>
      <c r="DZ2" s="2" t="s">
        <v>431</v>
      </c>
      <c r="EA2" s="2" t="s">
        <v>432</v>
      </c>
      <c r="EB2" s="2" t="s">
        <v>433</v>
      </c>
      <c r="EC2" s="2" t="s">
        <v>434</v>
      </c>
      <c r="ED2" s="2" t="s">
        <v>435</v>
      </c>
      <c r="EE2" s="2" t="s">
        <v>436</v>
      </c>
      <c r="EF2" s="2" t="s">
        <v>437</v>
      </c>
      <c r="EG2" s="2" t="s">
        <v>510</v>
      </c>
      <c r="EH2" s="2" t="s">
        <v>511</v>
      </c>
      <c r="EI2" s="2" t="s">
        <v>0</v>
      </c>
      <c r="EJ2" s="2" t="s">
        <v>1</v>
      </c>
      <c r="EK2" s="4" t="s">
        <v>512</v>
      </c>
      <c r="EL2" s="2" t="s">
        <v>421</v>
      </c>
      <c r="EM2" s="2" t="s">
        <v>424</v>
      </c>
      <c r="EN2" s="2" t="s">
        <v>422</v>
      </c>
      <c r="EO2" s="2" t="s">
        <v>423</v>
      </c>
      <c r="EP2" s="2" t="s">
        <v>425</v>
      </c>
      <c r="EQ2" s="2" t="s">
        <v>426</v>
      </c>
      <c r="ER2" s="2" t="s">
        <v>427</v>
      </c>
      <c r="ES2" s="2" t="s">
        <v>428</v>
      </c>
      <c r="ET2" s="2" t="s">
        <v>429</v>
      </c>
      <c r="EU2" s="2" t="s">
        <v>430</v>
      </c>
      <c r="EV2" s="2" t="s">
        <v>431</v>
      </c>
      <c r="EW2" s="2" t="s">
        <v>432</v>
      </c>
      <c r="EX2" s="2" t="s">
        <v>433</v>
      </c>
      <c r="EY2" s="2" t="s">
        <v>434</v>
      </c>
      <c r="EZ2" s="2" t="s">
        <v>435</v>
      </c>
      <c r="FA2" s="2" t="s">
        <v>436</v>
      </c>
      <c r="FB2" s="2" t="s">
        <v>437</v>
      </c>
      <c r="FC2" s="2" t="s">
        <v>510</v>
      </c>
      <c r="FD2" s="2" t="s">
        <v>511</v>
      </c>
    </row>
    <row r="3" spans="1:160" s="1" customFormat="1" x14ac:dyDescent="0.3">
      <c r="A3" s="10"/>
      <c r="B3" s="3" t="s">
        <v>458</v>
      </c>
      <c r="C3" s="3"/>
      <c r="D3" s="3"/>
      <c r="E3" s="7">
        <v>1</v>
      </c>
      <c r="F3" s="10"/>
      <c r="G3" s="3" t="s">
        <v>458</v>
      </c>
      <c r="H3" s="17"/>
      <c r="I3" s="6" t="s">
        <v>3</v>
      </c>
      <c r="J3" s="5"/>
      <c r="K3" s="5"/>
      <c r="L3" s="5"/>
      <c r="M3" s="5"/>
      <c r="N3" s="5"/>
      <c r="O3" s="5"/>
      <c r="P3" s="5"/>
      <c r="Q3" s="5"/>
      <c r="R3" s="5"/>
      <c r="S3" s="5"/>
      <c r="T3" s="5"/>
      <c r="U3" s="5"/>
      <c r="V3" s="5"/>
      <c r="W3" s="5"/>
      <c r="X3" s="5"/>
      <c r="Y3" s="5"/>
      <c r="Z3" s="1">
        <f>SUM(I3:Y3)</f>
        <v>0</v>
      </c>
      <c r="AA3" s="1">
        <f>Z3/E3</f>
        <v>0</v>
      </c>
      <c r="AB3" s="10"/>
      <c r="AC3" s="3" t="s">
        <v>458</v>
      </c>
      <c r="AD3" s="17" t="s">
        <v>3</v>
      </c>
      <c r="AE3" s="10" t="s">
        <v>3</v>
      </c>
      <c r="AH3" s="5"/>
      <c r="AM3" s="5"/>
      <c r="AT3" s="1">
        <v>0</v>
      </c>
      <c r="AV3" s="3">
        <f>SUM(AE3:AU3)</f>
        <v>0</v>
      </c>
      <c r="AW3" s="16">
        <f>AV3/E3</f>
        <v>0</v>
      </c>
      <c r="AX3" s="10"/>
      <c r="AY3" s="3" t="s">
        <v>458</v>
      </c>
      <c r="AZ3" s="17" t="s">
        <v>3</v>
      </c>
      <c r="BA3" s="10" t="s">
        <v>3</v>
      </c>
      <c r="BD3" s="5"/>
      <c r="BI3" s="5"/>
      <c r="BR3" s="3">
        <f>SUM(BA3:BQ3)</f>
        <v>0</v>
      </c>
      <c r="BS3" s="16">
        <f>BR3/E3</f>
        <v>0</v>
      </c>
      <c r="BT3" s="10"/>
      <c r="BU3" s="3" t="s">
        <v>458</v>
      </c>
      <c r="BV3" s="17" t="s">
        <v>3</v>
      </c>
      <c r="BW3" s="10" t="s">
        <v>3</v>
      </c>
      <c r="BZ3" s="5"/>
      <c r="CE3" s="5"/>
      <c r="CN3" s="3">
        <f>SUM(BW3:CM3)</f>
        <v>0</v>
      </c>
      <c r="CO3" s="16">
        <f>CN3/E3</f>
        <v>0</v>
      </c>
      <c r="CP3" s="10"/>
      <c r="CQ3" s="3" t="s">
        <v>458</v>
      </c>
      <c r="CR3" s="17" t="s">
        <v>3</v>
      </c>
      <c r="CS3" s="10" t="s">
        <v>3</v>
      </c>
      <c r="CV3" s="5"/>
      <c r="DA3" s="5"/>
      <c r="DJ3" s="3">
        <f>SUM(CS3:DI3)</f>
        <v>0</v>
      </c>
      <c r="DK3" s="3">
        <f>SUM(DJ3,CN3)</f>
        <v>0</v>
      </c>
      <c r="DL3" s="16">
        <f>DK3/E3</f>
        <v>0</v>
      </c>
      <c r="DM3" s="10"/>
      <c r="DN3" s="3" t="s">
        <v>458</v>
      </c>
      <c r="DO3" s="17" t="s">
        <v>3</v>
      </c>
      <c r="DP3" s="10" t="s">
        <v>3</v>
      </c>
      <c r="DS3" s="5"/>
      <c r="DX3" s="5"/>
      <c r="EG3" s="3">
        <f>SUM(DP3:EF3)</f>
        <v>0</v>
      </c>
      <c r="EH3" s="16">
        <f>EG3/E3</f>
        <v>0</v>
      </c>
      <c r="EI3" s="10"/>
      <c r="EJ3" s="3" t="s">
        <v>458</v>
      </c>
      <c r="EK3" s="17" t="s">
        <v>3</v>
      </c>
      <c r="EL3" s="10" t="s">
        <v>3</v>
      </c>
      <c r="EO3" s="5"/>
      <c r="ET3" s="5"/>
      <c r="FC3" s="3">
        <f>SUM(EL3:FB3)</f>
        <v>0</v>
      </c>
      <c r="FD3" s="16">
        <f>FC3/E3</f>
        <v>0</v>
      </c>
    </row>
    <row r="4" spans="1:160" s="1" customFormat="1" x14ac:dyDescent="0.3">
      <c r="A4" s="10"/>
      <c r="B4" s="3" t="s">
        <v>459</v>
      </c>
      <c r="C4" s="3"/>
      <c r="D4" s="3"/>
      <c r="E4" s="7"/>
      <c r="F4" s="10"/>
      <c r="G4" s="3" t="s">
        <v>459</v>
      </c>
      <c r="H4" s="17"/>
      <c r="I4" s="10"/>
      <c r="Z4" s="1">
        <f t="shared" ref="Z4:Z53" si="0">SUM(I4:Y4)</f>
        <v>0</v>
      </c>
      <c r="AA4" s="1" t="e">
        <f t="shared" ref="AA4:AA53" si="1">Z4/E4</f>
        <v>#DIV/0!</v>
      </c>
      <c r="AB4" s="10"/>
      <c r="AC4" s="3" t="s">
        <v>459</v>
      </c>
      <c r="AD4" s="17"/>
      <c r="AE4" s="10"/>
      <c r="AV4" s="3"/>
      <c r="AW4" s="16"/>
      <c r="AX4" s="10"/>
      <c r="AY4" s="3" t="s">
        <v>459</v>
      </c>
      <c r="AZ4" s="17"/>
      <c r="BA4" s="10"/>
      <c r="BR4" s="3"/>
      <c r="BS4" s="16"/>
      <c r="BT4" s="10"/>
      <c r="BU4" s="3" t="s">
        <v>459</v>
      </c>
      <c r="BV4" s="17"/>
      <c r="BW4" s="10"/>
      <c r="CN4" s="3"/>
      <c r="CO4" s="16"/>
      <c r="CP4" s="10"/>
      <c r="CQ4" s="3" t="s">
        <v>459</v>
      </c>
      <c r="CR4" s="17"/>
      <c r="CS4" s="10"/>
      <c r="DJ4" s="3"/>
      <c r="DK4" s="3"/>
      <c r="DL4" s="16"/>
      <c r="DM4" s="10"/>
      <c r="DN4" s="3" t="s">
        <v>459</v>
      </c>
      <c r="DO4" s="17"/>
      <c r="DP4" s="10"/>
      <c r="EG4" s="3"/>
      <c r="EH4" s="16"/>
      <c r="EI4" s="10"/>
      <c r="EJ4" s="3" t="s">
        <v>459</v>
      </c>
      <c r="EK4" s="17"/>
      <c r="EL4" s="10"/>
      <c r="FC4" s="3"/>
      <c r="FD4" s="16"/>
    </row>
    <row r="5" spans="1:160" s="1" customFormat="1" x14ac:dyDescent="0.3">
      <c r="A5" s="10"/>
      <c r="B5" s="3" t="s">
        <v>460</v>
      </c>
      <c r="C5" s="3"/>
      <c r="D5" s="3"/>
      <c r="E5" s="7"/>
      <c r="F5" s="10"/>
      <c r="G5" s="3" t="s">
        <v>460</v>
      </c>
      <c r="H5" s="17"/>
      <c r="I5" s="10"/>
      <c r="Z5" s="1">
        <f t="shared" si="0"/>
        <v>0</v>
      </c>
      <c r="AA5" s="1" t="e">
        <f t="shared" si="1"/>
        <v>#DIV/0!</v>
      </c>
      <c r="AB5" s="10"/>
      <c r="AC5" s="3" t="s">
        <v>460</v>
      </c>
      <c r="AD5" s="17"/>
      <c r="AE5" s="10"/>
      <c r="AV5" s="3"/>
      <c r="AW5" s="16"/>
      <c r="AX5" s="10"/>
      <c r="AY5" s="3" t="s">
        <v>460</v>
      </c>
      <c r="AZ5" s="17"/>
      <c r="BA5" s="10"/>
      <c r="BR5" s="3"/>
      <c r="BS5" s="16"/>
      <c r="BT5" s="10"/>
      <c r="BU5" s="3" t="s">
        <v>460</v>
      </c>
      <c r="BV5" s="17"/>
      <c r="BW5" s="10"/>
      <c r="CN5" s="3"/>
      <c r="CO5" s="16"/>
      <c r="CP5" s="10"/>
      <c r="CQ5" s="3" t="s">
        <v>460</v>
      </c>
      <c r="CR5" s="17"/>
      <c r="CS5" s="10"/>
      <c r="DJ5" s="3"/>
      <c r="DK5" s="3"/>
      <c r="DL5" s="16"/>
      <c r="DM5" s="10"/>
      <c r="DN5" s="3" t="s">
        <v>460</v>
      </c>
      <c r="DO5" s="17"/>
      <c r="DP5" s="10"/>
      <c r="EG5" s="3"/>
      <c r="EH5" s="16"/>
      <c r="EI5" s="10"/>
      <c r="EJ5" s="3" t="s">
        <v>460</v>
      </c>
      <c r="EK5" s="17"/>
      <c r="EL5" s="10"/>
      <c r="FC5" s="3"/>
      <c r="FD5" s="16"/>
    </row>
    <row r="6" spans="1:160" s="1" customFormat="1" x14ac:dyDescent="0.3">
      <c r="A6" s="10"/>
      <c r="B6" s="3" t="s">
        <v>461</v>
      </c>
      <c r="C6" s="3"/>
      <c r="D6" s="3"/>
      <c r="E6" s="7"/>
      <c r="F6" s="10"/>
      <c r="G6" s="3" t="s">
        <v>461</v>
      </c>
      <c r="H6" s="17"/>
      <c r="I6" s="10"/>
      <c r="Z6" s="1">
        <f t="shared" si="0"/>
        <v>0</v>
      </c>
      <c r="AA6" s="1" t="e">
        <f t="shared" si="1"/>
        <v>#DIV/0!</v>
      </c>
      <c r="AB6" s="10"/>
      <c r="AC6" s="3" t="s">
        <v>461</v>
      </c>
      <c r="AD6" s="17"/>
      <c r="AE6" s="10"/>
      <c r="AV6" s="3"/>
      <c r="AW6" s="16"/>
      <c r="AX6" s="10"/>
      <c r="AY6" s="3" t="s">
        <v>461</v>
      </c>
      <c r="AZ6" s="17"/>
      <c r="BA6" s="10"/>
      <c r="BR6" s="3"/>
      <c r="BS6" s="16"/>
      <c r="BT6" s="10"/>
      <c r="BU6" s="3" t="s">
        <v>461</v>
      </c>
      <c r="BV6" s="17"/>
      <c r="BW6" s="10"/>
      <c r="CN6" s="3"/>
      <c r="CO6" s="16"/>
      <c r="CP6" s="10"/>
      <c r="CQ6" s="3" t="s">
        <v>461</v>
      </c>
      <c r="CR6" s="17"/>
      <c r="CS6" s="10"/>
      <c r="DJ6" s="3"/>
      <c r="DK6" s="3"/>
      <c r="DL6" s="16"/>
      <c r="DM6" s="10"/>
      <c r="DN6" s="3" t="s">
        <v>461</v>
      </c>
      <c r="DO6" s="17"/>
      <c r="DP6" s="10"/>
      <c r="EG6" s="3"/>
      <c r="EH6" s="16"/>
      <c r="EI6" s="10"/>
      <c r="EJ6" s="3" t="s">
        <v>461</v>
      </c>
      <c r="EK6" s="17"/>
      <c r="EL6" s="10"/>
      <c r="FC6" s="3"/>
      <c r="FD6" s="16"/>
    </row>
    <row r="7" spans="1:160" s="1" customFormat="1" x14ac:dyDescent="0.3">
      <c r="A7" s="10"/>
      <c r="B7" s="3" t="s">
        <v>462</v>
      </c>
      <c r="C7" s="3"/>
      <c r="D7" s="3"/>
      <c r="E7" s="7"/>
      <c r="F7" s="10"/>
      <c r="G7" s="3" t="s">
        <v>462</v>
      </c>
      <c r="H7" s="17"/>
      <c r="I7" s="10"/>
      <c r="Z7" s="1">
        <f t="shared" si="0"/>
        <v>0</v>
      </c>
      <c r="AA7" s="1" t="e">
        <f t="shared" si="1"/>
        <v>#DIV/0!</v>
      </c>
      <c r="AB7" s="10"/>
      <c r="AC7" s="3" t="s">
        <v>462</v>
      </c>
      <c r="AD7" s="17"/>
      <c r="AE7" s="10"/>
      <c r="AV7" s="3"/>
      <c r="AW7" s="16"/>
      <c r="AX7" s="10"/>
      <c r="AY7" s="3" t="s">
        <v>462</v>
      </c>
      <c r="AZ7" s="17"/>
      <c r="BA7" s="10"/>
      <c r="BR7" s="3"/>
      <c r="BS7" s="16"/>
      <c r="BT7" s="10"/>
      <c r="BU7" s="3" t="s">
        <v>462</v>
      </c>
      <c r="BV7" s="17"/>
      <c r="BW7" s="10"/>
      <c r="CN7" s="3"/>
      <c r="CO7" s="16"/>
      <c r="CP7" s="10"/>
      <c r="CQ7" s="3" t="s">
        <v>462</v>
      </c>
      <c r="CR7" s="17"/>
      <c r="CS7" s="10"/>
      <c r="DJ7" s="3"/>
      <c r="DK7" s="3"/>
      <c r="DL7" s="16"/>
      <c r="DM7" s="10"/>
      <c r="DN7" s="3" t="s">
        <v>462</v>
      </c>
      <c r="DO7" s="17"/>
      <c r="DP7" s="10"/>
      <c r="EG7" s="3"/>
      <c r="EH7" s="16"/>
      <c r="EI7" s="10"/>
      <c r="EJ7" s="3" t="s">
        <v>462</v>
      </c>
      <c r="EK7" s="17"/>
      <c r="EL7" s="10"/>
      <c r="FC7" s="3"/>
      <c r="FD7" s="16"/>
    </row>
    <row r="8" spans="1:160" s="1" customFormat="1" x14ac:dyDescent="0.3">
      <c r="A8" s="10"/>
      <c r="B8" s="3" t="s">
        <v>463</v>
      </c>
      <c r="C8" s="3"/>
      <c r="D8" s="3"/>
      <c r="E8" s="7"/>
      <c r="F8" s="10"/>
      <c r="G8" s="3" t="s">
        <v>463</v>
      </c>
      <c r="H8" s="17"/>
      <c r="I8" s="10"/>
      <c r="Z8" s="1">
        <f t="shared" si="0"/>
        <v>0</v>
      </c>
      <c r="AA8" s="1" t="e">
        <f t="shared" si="1"/>
        <v>#DIV/0!</v>
      </c>
      <c r="AB8" s="10"/>
      <c r="AC8" s="3" t="s">
        <v>463</v>
      </c>
      <c r="AD8" s="17"/>
      <c r="AE8" s="10"/>
      <c r="AV8" s="3"/>
      <c r="AW8" s="16"/>
      <c r="AX8" s="10"/>
      <c r="AY8" s="3" t="s">
        <v>463</v>
      </c>
      <c r="AZ8" s="17"/>
      <c r="BA8" s="10"/>
      <c r="BR8" s="3"/>
      <c r="BS8" s="16"/>
      <c r="BT8" s="10"/>
      <c r="BU8" s="3" t="s">
        <v>463</v>
      </c>
      <c r="BV8" s="17"/>
      <c r="BW8" s="10"/>
      <c r="CN8" s="3"/>
      <c r="CO8" s="16"/>
      <c r="CP8" s="10"/>
      <c r="CQ8" s="3" t="s">
        <v>463</v>
      </c>
      <c r="CR8" s="17"/>
      <c r="CS8" s="10"/>
      <c r="DJ8" s="3"/>
      <c r="DK8" s="3"/>
      <c r="DL8" s="16"/>
      <c r="DM8" s="10"/>
      <c r="DN8" s="3" t="s">
        <v>463</v>
      </c>
      <c r="DO8" s="17"/>
      <c r="DP8" s="10"/>
      <c r="EG8" s="3"/>
      <c r="EH8" s="16"/>
      <c r="EI8" s="10"/>
      <c r="EJ8" s="3" t="s">
        <v>463</v>
      </c>
      <c r="EK8" s="17"/>
      <c r="EL8" s="10"/>
      <c r="FC8" s="3"/>
      <c r="FD8" s="16"/>
    </row>
    <row r="9" spans="1:160" s="1" customFormat="1" x14ac:dyDescent="0.3">
      <c r="A9" s="10"/>
      <c r="B9" s="3" t="s">
        <v>464</v>
      </c>
      <c r="C9" s="3"/>
      <c r="D9" s="3"/>
      <c r="E9" s="7"/>
      <c r="F9" s="10"/>
      <c r="G9" s="3" t="s">
        <v>464</v>
      </c>
      <c r="H9" s="17"/>
      <c r="I9" s="10"/>
      <c r="Z9" s="1">
        <f t="shared" si="0"/>
        <v>0</v>
      </c>
      <c r="AA9" s="1" t="e">
        <f t="shared" si="1"/>
        <v>#DIV/0!</v>
      </c>
      <c r="AB9" s="10"/>
      <c r="AC9" s="3" t="s">
        <v>464</v>
      </c>
      <c r="AD9" s="17"/>
      <c r="AE9" s="10"/>
      <c r="AV9" s="3"/>
      <c r="AW9" s="16"/>
      <c r="AX9" s="10"/>
      <c r="AY9" s="3" t="s">
        <v>464</v>
      </c>
      <c r="AZ9" s="17"/>
      <c r="BA9" s="10"/>
      <c r="BR9" s="3"/>
      <c r="BS9" s="16"/>
      <c r="BT9" s="10"/>
      <c r="BU9" s="3" t="s">
        <v>464</v>
      </c>
      <c r="BV9" s="17"/>
      <c r="BW9" s="10"/>
      <c r="CN9" s="3"/>
      <c r="CO9" s="16"/>
      <c r="CP9" s="10"/>
      <c r="CQ9" s="3" t="s">
        <v>464</v>
      </c>
      <c r="CR9" s="17"/>
      <c r="CS9" s="10"/>
      <c r="DJ9" s="3"/>
      <c r="DK9" s="3"/>
      <c r="DL9" s="16"/>
      <c r="DM9" s="10"/>
      <c r="DN9" s="3" t="s">
        <v>464</v>
      </c>
      <c r="DO9" s="17"/>
      <c r="DP9" s="10"/>
      <c r="EG9" s="3"/>
      <c r="EH9" s="16"/>
      <c r="EI9" s="10"/>
      <c r="EJ9" s="3" t="s">
        <v>464</v>
      </c>
      <c r="EK9" s="17"/>
      <c r="EL9" s="10"/>
      <c r="FC9" s="3"/>
      <c r="FD9" s="16"/>
    </row>
    <row r="10" spans="1:160" s="1" customFormat="1" x14ac:dyDescent="0.3">
      <c r="A10" s="10"/>
      <c r="B10" s="3" t="s">
        <v>308</v>
      </c>
      <c r="C10" s="3"/>
      <c r="D10" s="3"/>
      <c r="E10" s="7"/>
      <c r="F10" s="10"/>
      <c r="G10" s="3" t="s">
        <v>308</v>
      </c>
      <c r="H10" s="17"/>
      <c r="I10" s="10"/>
      <c r="Z10" s="1">
        <f t="shared" si="0"/>
        <v>0</v>
      </c>
      <c r="AA10" s="1" t="e">
        <f t="shared" si="1"/>
        <v>#DIV/0!</v>
      </c>
      <c r="AB10" s="10"/>
      <c r="AC10" s="3" t="s">
        <v>308</v>
      </c>
      <c r="AD10" s="17"/>
      <c r="AE10" s="10"/>
      <c r="AV10" s="3"/>
      <c r="AW10" s="16"/>
      <c r="AX10" s="10"/>
      <c r="AY10" s="3" t="s">
        <v>308</v>
      </c>
      <c r="AZ10" s="17"/>
      <c r="BA10" s="10"/>
      <c r="BR10" s="3"/>
      <c r="BS10" s="16"/>
      <c r="BT10" s="10"/>
      <c r="BU10" s="3" t="s">
        <v>308</v>
      </c>
      <c r="BV10" s="17"/>
      <c r="BW10" s="10"/>
      <c r="CN10" s="3"/>
      <c r="CO10" s="16"/>
      <c r="CP10" s="10"/>
      <c r="CQ10" s="3" t="s">
        <v>308</v>
      </c>
      <c r="CR10" s="17"/>
      <c r="CS10" s="10"/>
      <c r="DJ10" s="3"/>
      <c r="DK10" s="3"/>
      <c r="DL10" s="16"/>
      <c r="DM10" s="10"/>
      <c r="DN10" s="3" t="s">
        <v>308</v>
      </c>
      <c r="DO10" s="17"/>
      <c r="DP10" s="10"/>
      <c r="EG10" s="3"/>
      <c r="EH10" s="16"/>
      <c r="EI10" s="10"/>
      <c r="EJ10" s="3" t="s">
        <v>308</v>
      </c>
      <c r="EK10" s="17"/>
      <c r="EL10" s="10"/>
      <c r="FC10" s="3"/>
      <c r="FD10" s="16"/>
    </row>
    <row r="11" spans="1:160" s="1" customFormat="1" x14ac:dyDescent="0.3">
      <c r="A11" s="10"/>
      <c r="B11" s="3" t="s">
        <v>465</v>
      </c>
      <c r="C11" s="3"/>
      <c r="D11" s="3"/>
      <c r="E11" s="7"/>
      <c r="F11" s="10"/>
      <c r="G11" s="3" t="s">
        <v>465</v>
      </c>
      <c r="H11" s="17"/>
      <c r="I11" s="10"/>
      <c r="Z11" s="1">
        <f t="shared" si="0"/>
        <v>0</v>
      </c>
      <c r="AA11" s="1" t="e">
        <f t="shared" si="1"/>
        <v>#DIV/0!</v>
      </c>
      <c r="AB11" s="10"/>
      <c r="AC11" s="3" t="s">
        <v>465</v>
      </c>
      <c r="AD11" s="17"/>
      <c r="AE11" s="10"/>
      <c r="AV11" s="3"/>
      <c r="AW11" s="16"/>
      <c r="AX11" s="10"/>
      <c r="AY11" s="3" t="s">
        <v>465</v>
      </c>
      <c r="AZ11" s="17"/>
      <c r="BA11" s="10"/>
      <c r="BR11" s="3"/>
      <c r="BS11" s="16"/>
      <c r="BT11" s="10"/>
      <c r="BU11" s="3" t="s">
        <v>465</v>
      </c>
      <c r="BV11" s="17"/>
      <c r="BW11" s="10"/>
      <c r="CN11" s="3"/>
      <c r="CO11" s="16"/>
      <c r="CP11" s="10"/>
      <c r="CQ11" s="3" t="s">
        <v>465</v>
      </c>
      <c r="CR11" s="17"/>
      <c r="CS11" s="10"/>
      <c r="DJ11" s="3"/>
      <c r="DK11" s="3"/>
      <c r="DL11" s="16"/>
      <c r="DM11" s="10"/>
      <c r="DN11" s="3" t="s">
        <v>465</v>
      </c>
      <c r="DO11" s="17"/>
      <c r="DP11" s="10"/>
      <c r="EG11" s="3"/>
      <c r="EH11" s="16"/>
      <c r="EI11" s="10"/>
      <c r="EJ11" s="3" t="s">
        <v>465</v>
      </c>
      <c r="EK11" s="17"/>
      <c r="EL11" s="10"/>
      <c r="FC11" s="3"/>
      <c r="FD11" s="16"/>
    </row>
    <row r="12" spans="1:160" s="1" customFormat="1" x14ac:dyDescent="0.3">
      <c r="A12" s="10"/>
      <c r="B12" s="3" t="s">
        <v>466</v>
      </c>
      <c r="C12" s="3"/>
      <c r="D12" s="3"/>
      <c r="E12" s="7"/>
      <c r="F12" s="10"/>
      <c r="G12" s="3" t="s">
        <v>466</v>
      </c>
      <c r="H12" s="17"/>
      <c r="I12" s="10"/>
      <c r="Z12" s="1">
        <f t="shared" si="0"/>
        <v>0</v>
      </c>
      <c r="AA12" s="1" t="e">
        <f t="shared" si="1"/>
        <v>#DIV/0!</v>
      </c>
      <c r="AB12" s="10"/>
      <c r="AC12" s="3" t="s">
        <v>466</v>
      </c>
      <c r="AD12" s="17"/>
      <c r="AE12" s="10"/>
      <c r="AV12" s="3"/>
      <c r="AW12" s="16"/>
      <c r="AX12" s="10"/>
      <c r="AY12" s="3" t="s">
        <v>466</v>
      </c>
      <c r="AZ12" s="17"/>
      <c r="BA12" s="10"/>
      <c r="BR12" s="3"/>
      <c r="BS12" s="16"/>
      <c r="BT12" s="10"/>
      <c r="BU12" s="3" t="s">
        <v>466</v>
      </c>
      <c r="BV12" s="17"/>
      <c r="BW12" s="10"/>
      <c r="CN12" s="3"/>
      <c r="CO12" s="16"/>
      <c r="CP12" s="10"/>
      <c r="CQ12" s="3" t="s">
        <v>466</v>
      </c>
      <c r="CR12" s="17"/>
      <c r="CS12" s="10"/>
      <c r="DJ12" s="3"/>
      <c r="DK12" s="3"/>
      <c r="DL12" s="16"/>
      <c r="DM12" s="10"/>
      <c r="DN12" s="3" t="s">
        <v>466</v>
      </c>
      <c r="DO12" s="17"/>
      <c r="DP12" s="10"/>
      <c r="EG12" s="3"/>
      <c r="EH12" s="16"/>
      <c r="EI12" s="10"/>
      <c r="EJ12" s="3" t="s">
        <v>466</v>
      </c>
      <c r="EK12" s="17"/>
      <c r="EL12" s="10"/>
      <c r="FC12" s="3"/>
      <c r="FD12" s="16"/>
    </row>
    <row r="13" spans="1:160" s="1" customFormat="1" x14ac:dyDescent="0.3">
      <c r="A13" s="10"/>
      <c r="B13" s="3" t="s">
        <v>467</v>
      </c>
      <c r="C13" s="3"/>
      <c r="D13" s="3"/>
      <c r="E13" s="7"/>
      <c r="F13" s="10"/>
      <c r="G13" s="3" t="s">
        <v>467</v>
      </c>
      <c r="H13" s="17"/>
      <c r="I13" s="10"/>
      <c r="Z13" s="1">
        <f t="shared" si="0"/>
        <v>0</v>
      </c>
      <c r="AA13" s="1" t="e">
        <f t="shared" si="1"/>
        <v>#DIV/0!</v>
      </c>
      <c r="AB13" s="10"/>
      <c r="AC13" s="3" t="s">
        <v>467</v>
      </c>
      <c r="AD13" s="17"/>
      <c r="AE13" s="10"/>
      <c r="AV13" s="3"/>
      <c r="AW13" s="16"/>
      <c r="AX13" s="10"/>
      <c r="AY13" s="3" t="s">
        <v>467</v>
      </c>
      <c r="AZ13" s="17"/>
      <c r="BA13" s="10"/>
      <c r="BR13" s="3"/>
      <c r="BS13" s="16"/>
      <c r="BT13" s="10"/>
      <c r="BU13" s="3" t="s">
        <v>467</v>
      </c>
      <c r="BV13" s="17"/>
      <c r="BW13" s="10"/>
      <c r="CN13" s="3"/>
      <c r="CO13" s="16"/>
      <c r="CP13" s="10"/>
      <c r="CQ13" s="3" t="s">
        <v>467</v>
      </c>
      <c r="CR13" s="17"/>
      <c r="CS13" s="10"/>
      <c r="DJ13" s="3"/>
      <c r="DK13" s="3"/>
      <c r="DL13" s="16"/>
      <c r="DM13" s="10"/>
      <c r="DN13" s="3" t="s">
        <v>467</v>
      </c>
      <c r="DO13" s="17"/>
      <c r="DP13" s="10"/>
      <c r="EG13" s="3"/>
      <c r="EH13" s="16"/>
      <c r="EI13" s="10"/>
      <c r="EJ13" s="3" t="s">
        <v>467</v>
      </c>
      <c r="EK13" s="17"/>
      <c r="EL13" s="10"/>
      <c r="FC13" s="3"/>
      <c r="FD13" s="16"/>
    </row>
    <row r="14" spans="1:160" s="1" customFormat="1" x14ac:dyDescent="0.3">
      <c r="A14" s="10"/>
      <c r="B14" s="3" t="s">
        <v>291</v>
      </c>
      <c r="C14" s="3"/>
      <c r="D14" s="3"/>
      <c r="E14" s="7"/>
      <c r="F14" s="10"/>
      <c r="G14" s="3" t="s">
        <v>291</v>
      </c>
      <c r="H14" s="17"/>
      <c r="I14" s="10"/>
      <c r="Z14" s="1">
        <f t="shared" si="0"/>
        <v>0</v>
      </c>
      <c r="AA14" s="1" t="e">
        <f t="shared" si="1"/>
        <v>#DIV/0!</v>
      </c>
      <c r="AB14" s="10"/>
      <c r="AC14" s="3" t="s">
        <v>291</v>
      </c>
      <c r="AD14" s="17"/>
      <c r="AE14" s="10"/>
      <c r="AV14" s="3"/>
      <c r="AW14" s="16"/>
      <c r="AX14" s="10"/>
      <c r="AY14" s="3" t="s">
        <v>291</v>
      </c>
      <c r="AZ14" s="17"/>
      <c r="BA14" s="10"/>
      <c r="BR14" s="3"/>
      <c r="BS14" s="16"/>
      <c r="BT14" s="10"/>
      <c r="BU14" s="3" t="s">
        <v>291</v>
      </c>
      <c r="BV14" s="17"/>
      <c r="BW14" s="10"/>
      <c r="CN14" s="3"/>
      <c r="CO14" s="16"/>
      <c r="CP14" s="10"/>
      <c r="CQ14" s="3" t="s">
        <v>291</v>
      </c>
      <c r="CR14" s="17"/>
      <c r="CS14" s="10"/>
      <c r="DJ14" s="3"/>
      <c r="DK14" s="3"/>
      <c r="DL14" s="16"/>
      <c r="DM14" s="10"/>
      <c r="DN14" s="3" t="s">
        <v>291</v>
      </c>
      <c r="DO14" s="17"/>
      <c r="DP14" s="10"/>
      <c r="EG14" s="3"/>
      <c r="EH14" s="16"/>
      <c r="EI14" s="10"/>
      <c r="EJ14" s="3" t="s">
        <v>291</v>
      </c>
      <c r="EK14" s="17"/>
      <c r="EL14" s="10"/>
      <c r="FC14" s="3"/>
      <c r="FD14" s="16"/>
    </row>
    <row r="15" spans="1:160" s="1" customFormat="1" x14ac:dyDescent="0.3">
      <c r="A15" s="10"/>
      <c r="B15" s="3" t="s">
        <v>468</v>
      </c>
      <c r="C15" s="3"/>
      <c r="D15" s="3"/>
      <c r="E15" s="7"/>
      <c r="F15" s="10"/>
      <c r="G15" s="3" t="s">
        <v>468</v>
      </c>
      <c r="H15" s="17"/>
      <c r="I15" s="10"/>
      <c r="Z15" s="1">
        <f t="shared" si="0"/>
        <v>0</v>
      </c>
      <c r="AA15" s="1" t="e">
        <f t="shared" si="1"/>
        <v>#DIV/0!</v>
      </c>
      <c r="AB15" s="10"/>
      <c r="AC15" s="3" t="s">
        <v>468</v>
      </c>
      <c r="AD15" s="17"/>
      <c r="AE15" s="10"/>
      <c r="AV15" s="3"/>
      <c r="AW15" s="16"/>
      <c r="AX15" s="10"/>
      <c r="AY15" s="3" t="s">
        <v>468</v>
      </c>
      <c r="AZ15" s="17"/>
      <c r="BA15" s="10"/>
      <c r="BR15" s="3"/>
      <c r="BS15" s="16"/>
      <c r="BT15" s="10"/>
      <c r="BU15" s="3" t="s">
        <v>468</v>
      </c>
      <c r="BV15" s="17"/>
      <c r="BW15" s="10"/>
      <c r="CN15" s="3"/>
      <c r="CO15" s="16"/>
      <c r="CP15" s="10"/>
      <c r="CQ15" s="3" t="s">
        <v>468</v>
      </c>
      <c r="CR15" s="17"/>
      <c r="CS15" s="10"/>
      <c r="DJ15" s="3"/>
      <c r="DK15" s="3"/>
      <c r="DL15" s="16"/>
      <c r="DM15" s="10"/>
      <c r="DN15" s="3" t="s">
        <v>468</v>
      </c>
      <c r="DO15" s="17"/>
      <c r="DP15" s="10"/>
      <c r="EG15" s="3"/>
      <c r="EH15" s="16"/>
      <c r="EI15" s="10"/>
      <c r="EJ15" s="3" t="s">
        <v>468</v>
      </c>
      <c r="EK15" s="17"/>
      <c r="EL15" s="10"/>
      <c r="FC15" s="3"/>
      <c r="FD15" s="16"/>
    </row>
    <row r="16" spans="1:160" s="1" customFormat="1" x14ac:dyDescent="0.3">
      <c r="A16" s="10"/>
      <c r="B16" s="3" t="s">
        <v>469</v>
      </c>
      <c r="C16" s="3"/>
      <c r="D16" s="3"/>
      <c r="E16" s="7"/>
      <c r="F16" s="10"/>
      <c r="G16" s="3" t="s">
        <v>469</v>
      </c>
      <c r="H16" s="17"/>
      <c r="I16" s="10"/>
      <c r="Z16" s="1">
        <f t="shared" si="0"/>
        <v>0</v>
      </c>
      <c r="AA16" s="1" t="e">
        <f t="shared" si="1"/>
        <v>#DIV/0!</v>
      </c>
      <c r="AB16" s="10"/>
      <c r="AC16" s="3" t="s">
        <v>469</v>
      </c>
      <c r="AD16" s="17"/>
      <c r="AE16" s="10"/>
      <c r="AV16" s="3"/>
      <c r="AW16" s="16"/>
      <c r="AX16" s="10"/>
      <c r="AY16" s="3" t="s">
        <v>469</v>
      </c>
      <c r="AZ16" s="17"/>
      <c r="BA16" s="10"/>
      <c r="BR16" s="3"/>
      <c r="BS16" s="16"/>
      <c r="BT16" s="10"/>
      <c r="BU16" s="3" t="s">
        <v>469</v>
      </c>
      <c r="BV16" s="17"/>
      <c r="BW16" s="10"/>
      <c r="CN16" s="3"/>
      <c r="CO16" s="16"/>
      <c r="CP16" s="10"/>
      <c r="CQ16" s="3" t="s">
        <v>469</v>
      </c>
      <c r="CR16" s="17"/>
      <c r="CS16" s="10"/>
      <c r="DJ16" s="3"/>
      <c r="DK16" s="3"/>
      <c r="DL16" s="16"/>
      <c r="DM16" s="10"/>
      <c r="DN16" s="3" t="s">
        <v>469</v>
      </c>
      <c r="DO16" s="17"/>
      <c r="DP16" s="10"/>
      <c r="EG16" s="3"/>
      <c r="EH16" s="16"/>
      <c r="EI16" s="10"/>
      <c r="EJ16" s="3" t="s">
        <v>469</v>
      </c>
      <c r="EK16" s="17"/>
      <c r="EL16" s="10"/>
      <c r="FC16" s="3"/>
      <c r="FD16" s="16"/>
    </row>
    <row r="17" spans="1:160" s="1" customFormat="1" x14ac:dyDescent="0.3">
      <c r="A17" s="10"/>
      <c r="B17" s="3" t="s">
        <v>470</v>
      </c>
      <c r="C17" s="3"/>
      <c r="D17" s="3"/>
      <c r="E17" s="7"/>
      <c r="F17" s="10"/>
      <c r="G17" s="3" t="s">
        <v>470</v>
      </c>
      <c r="H17" s="17"/>
      <c r="I17" s="10"/>
      <c r="Z17" s="1">
        <f t="shared" si="0"/>
        <v>0</v>
      </c>
      <c r="AA17" s="1" t="e">
        <f t="shared" si="1"/>
        <v>#DIV/0!</v>
      </c>
      <c r="AB17" s="10"/>
      <c r="AC17" s="3" t="s">
        <v>470</v>
      </c>
      <c r="AD17" s="17"/>
      <c r="AE17" s="10"/>
      <c r="AV17" s="3"/>
      <c r="AW17" s="16"/>
      <c r="AX17" s="10"/>
      <c r="AY17" s="3" t="s">
        <v>470</v>
      </c>
      <c r="AZ17" s="17"/>
      <c r="BA17" s="10"/>
      <c r="BR17" s="3"/>
      <c r="BS17" s="16"/>
      <c r="BT17" s="10"/>
      <c r="BU17" s="3" t="s">
        <v>470</v>
      </c>
      <c r="BV17" s="17"/>
      <c r="BW17" s="10"/>
      <c r="CN17" s="3"/>
      <c r="CO17" s="16"/>
      <c r="CP17" s="10"/>
      <c r="CQ17" s="3" t="s">
        <v>470</v>
      </c>
      <c r="CR17" s="17"/>
      <c r="CS17" s="10"/>
      <c r="DJ17" s="3"/>
      <c r="DK17" s="3"/>
      <c r="DL17" s="16"/>
      <c r="DM17" s="10"/>
      <c r="DN17" s="3" t="s">
        <v>470</v>
      </c>
      <c r="DO17" s="17"/>
      <c r="DP17" s="10"/>
      <c r="EG17" s="3"/>
      <c r="EH17" s="16"/>
      <c r="EI17" s="10"/>
      <c r="EJ17" s="3" t="s">
        <v>470</v>
      </c>
      <c r="EK17" s="17"/>
      <c r="EL17" s="10"/>
      <c r="FC17" s="3"/>
      <c r="FD17" s="16"/>
    </row>
    <row r="18" spans="1:160" s="1" customFormat="1" x14ac:dyDescent="0.3">
      <c r="A18" s="10"/>
      <c r="B18" s="3" t="s">
        <v>400</v>
      </c>
      <c r="C18" s="3"/>
      <c r="D18" s="3"/>
      <c r="E18" s="7"/>
      <c r="F18" s="10"/>
      <c r="G18" s="3" t="s">
        <v>400</v>
      </c>
      <c r="H18" s="17"/>
      <c r="I18" s="10"/>
      <c r="Z18" s="1">
        <f t="shared" si="0"/>
        <v>0</v>
      </c>
      <c r="AA18" s="1" t="e">
        <f t="shared" si="1"/>
        <v>#DIV/0!</v>
      </c>
      <c r="AB18" s="10"/>
      <c r="AC18" s="3" t="s">
        <v>400</v>
      </c>
      <c r="AD18" s="17"/>
      <c r="AE18" s="10"/>
      <c r="AV18" s="3"/>
      <c r="AW18" s="16"/>
      <c r="AX18" s="10"/>
      <c r="AY18" s="3" t="s">
        <v>400</v>
      </c>
      <c r="AZ18" s="17"/>
      <c r="BA18" s="10"/>
      <c r="BR18" s="3"/>
      <c r="BS18" s="16"/>
      <c r="BT18" s="10"/>
      <c r="BU18" s="3" t="s">
        <v>400</v>
      </c>
      <c r="BV18" s="17"/>
      <c r="BW18" s="10"/>
      <c r="CN18" s="3"/>
      <c r="CO18" s="16"/>
      <c r="CP18" s="10"/>
      <c r="CQ18" s="3" t="s">
        <v>400</v>
      </c>
      <c r="CR18" s="17"/>
      <c r="CS18" s="10"/>
      <c r="DJ18" s="3"/>
      <c r="DK18" s="3"/>
      <c r="DL18" s="16"/>
      <c r="DM18" s="10"/>
      <c r="DN18" s="3" t="s">
        <v>400</v>
      </c>
      <c r="DO18" s="17"/>
      <c r="DP18" s="10"/>
      <c r="EG18" s="3"/>
      <c r="EH18" s="16"/>
      <c r="EI18" s="10"/>
      <c r="EJ18" s="3" t="s">
        <v>400</v>
      </c>
      <c r="EK18" s="17"/>
      <c r="EL18" s="10"/>
      <c r="FC18" s="3"/>
      <c r="FD18" s="16"/>
    </row>
    <row r="19" spans="1:160" s="1" customFormat="1" x14ac:dyDescent="0.3">
      <c r="A19" s="10"/>
      <c r="B19" s="3" t="s">
        <v>471</v>
      </c>
      <c r="C19" s="3"/>
      <c r="D19" s="3"/>
      <c r="E19" s="7"/>
      <c r="F19" s="10"/>
      <c r="G19" s="3" t="s">
        <v>471</v>
      </c>
      <c r="H19" s="17"/>
      <c r="I19" s="10"/>
      <c r="Z19" s="1">
        <f t="shared" si="0"/>
        <v>0</v>
      </c>
      <c r="AA19" s="1" t="e">
        <f t="shared" si="1"/>
        <v>#DIV/0!</v>
      </c>
      <c r="AB19" s="10"/>
      <c r="AC19" s="3" t="s">
        <v>471</v>
      </c>
      <c r="AD19" s="17"/>
      <c r="AE19" s="10"/>
      <c r="AV19" s="3"/>
      <c r="AW19" s="16"/>
      <c r="AX19" s="10"/>
      <c r="AY19" s="3" t="s">
        <v>471</v>
      </c>
      <c r="AZ19" s="17"/>
      <c r="BA19" s="10"/>
      <c r="BR19" s="3"/>
      <c r="BS19" s="16"/>
      <c r="BT19" s="10"/>
      <c r="BU19" s="3" t="s">
        <v>471</v>
      </c>
      <c r="BV19" s="17"/>
      <c r="BW19" s="10"/>
      <c r="CN19" s="3"/>
      <c r="CO19" s="16"/>
      <c r="CP19" s="10"/>
      <c r="CQ19" s="3" t="s">
        <v>471</v>
      </c>
      <c r="CR19" s="17"/>
      <c r="CS19" s="10"/>
      <c r="DJ19" s="3"/>
      <c r="DK19" s="3"/>
      <c r="DL19" s="16"/>
      <c r="DM19" s="10"/>
      <c r="DN19" s="3" t="s">
        <v>471</v>
      </c>
      <c r="DO19" s="17"/>
      <c r="DP19" s="10"/>
      <c r="EG19" s="3"/>
      <c r="EH19" s="16"/>
      <c r="EI19" s="10"/>
      <c r="EJ19" s="3" t="s">
        <v>471</v>
      </c>
      <c r="EK19" s="17"/>
      <c r="EL19" s="10"/>
      <c r="FC19" s="3"/>
      <c r="FD19" s="16"/>
    </row>
    <row r="20" spans="1:160" s="1" customFormat="1" x14ac:dyDescent="0.3">
      <c r="A20" s="10"/>
      <c r="B20" s="3" t="s">
        <v>472</v>
      </c>
      <c r="C20" s="3"/>
      <c r="D20" s="3"/>
      <c r="E20" s="7"/>
      <c r="F20" s="10"/>
      <c r="G20" s="3" t="s">
        <v>472</v>
      </c>
      <c r="H20" s="17"/>
      <c r="I20" s="10"/>
      <c r="Z20" s="1">
        <f t="shared" si="0"/>
        <v>0</v>
      </c>
      <c r="AA20" s="1" t="e">
        <f t="shared" si="1"/>
        <v>#DIV/0!</v>
      </c>
      <c r="AB20" s="10"/>
      <c r="AC20" s="3" t="s">
        <v>472</v>
      </c>
      <c r="AD20" s="17"/>
      <c r="AE20" s="10"/>
      <c r="AV20" s="3"/>
      <c r="AW20" s="16"/>
      <c r="AX20" s="10"/>
      <c r="AY20" s="3" t="s">
        <v>472</v>
      </c>
      <c r="AZ20" s="17"/>
      <c r="BA20" s="10"/>
      <c r="BR20" s="3"/>
      <c r="BS20" s="16"/>
      <c r="BT20" s="10"/>
      <c r="BU20" s="3" t="s">
        <v>472</v>
      </c>
      <c r="BV20" s="17"/>
      <c r="BW20" s="10"/>
      <c r="CN20" s="3"/>
      <c r="CO20" s="16"/>
      <c r="CP20" s="10"/>
      <c r="CQ20" s="3" t="s">
        <v>472</v>
      </c>
      <c r="CR20" s="17"/>
      <c r="CS20" s="10"/>
      <c r="DJ20" s="3"/>
      <c r="DK20" s="3"/>
      <c r="DL20" s="16"/>
      <c r="DM20" s="10"/>
      <c r="DN20" s="3" t="s">
        <v>472</v>
      </c>
      <c r="DO20" s="17"/>
      <c r="DP20" s="10"/>
      <c r="EG20" s="3"/>
      <c r="EH20" s="16"/>
      <c r="EI20" s="10"/>
      <c r="EJ20" s="3" t="s">
        <v>472</v>
      </c>
      <c r="EK20" s="17"/>
      <c r="EL20" s="10"/>
      <c r="FC20" s="3"/>
      <c r="FD20" s="16"/>
    </row>
    <row r="21" spans="1:160" s="1" customFormat="1" x14ac:dyDescent="0.3">
      <c r="A21" s="10"/>
      <c r="B21" s="3" t="s">
        <v>399</v>
      </c>
      <c r="C21" s="3"/>
      <c r="D21" s="3"/>
      <c r="E21" s="7"/>
      <c r="F21" s="10"/>
      <c r="G21" s="3" t="s">
        <v>399</v>
      </c>
      <c r="H21" s="17"/>
      <c r="I21" s="10"/>
      <c r="Z21" s="1">
        <f t="shared" si="0"/>
        <v>0</v>
      </c>
      <c r="AA21" s="1" t="e">
        <f t="shared" si="1"/>
        <v>#DIV/0!</v>
      </c>
      <c r="AB21" s="10"/>
      <c r="AC21" s="3" t="s">
        <v>399</v>
      </c>
      <c r="AD21" s="17"/>
      <c r="AE21" s="10"/>
      <c r="AV21" s="3"/>
      <c r="AW21" s="16"/>
      <c r="AX21" s="10"/>
      <c r="AY21" s="3" t="s">
        <v>399</v>
      </c>
      <c r="AZ21" s="17"/>
      <c r="BA21" s="10"/>
      <c r="BR21" s="3"/>
      <c r="BS21" s="16"/>
      <c r="BT21" s="10"/>
      <c r="BU21" s="3" t="s">
        <v>399</v>
      </c>
      <c r="BV21" s="17"/>
      <c r="BW21" s="10"/>
      <c r="CN21" s="3"/>
      <c r="CO21" s="16"/>
      <c r="CP21" s="10"/>
      <c r="CQ21" s="3" t="s">
        <v>399</v>
      </c>
      <c r="CR21" s="17"/>
      <c r="CS21" s="10"/>
      <c r="DJ21" s="3"/>
      <c r="DK21" s="3"/>
      <c r="DL21" s="16"/>
      <c r="DM21" s="10"/>
      <c r="DN21" s="3" t="s">
        <v>399</v>
      </c>
      <c r="DO21" s="17"/>
      <c r="DP21" s="10"/>
      <c r="EG21" s="3"/>
      <c r="EH21" s="16"/>
      <c r="EI21" s="10"/>
      <c r="EJ21" s="3" t="s">
        <v>399</v>
      </c>
      <c r="EK21" s="17"/>
      <c r="EL21" s="10"/>
      <c r="FC21" s="3"/>
      <c r="FD21" s="16"/>
    </row>
    <row r="22" spans="1:160" s="1" customFormat="1" x14ac:dyDescent="0.3">
      <c r="A22" s="10"/>
      <c r="B22" s="3" t="s">
        <v>473</v>
      </c>
      <c r="C22" s="3"/>
      <c r="D22" s="3"/>
      <c r="E22" s="7"/>
      <c r="F22" s="10"/>
      <c r="G22" s="3" t="s">
        <v>473</v>
      </c>
      <c r="H22" s="17"/>
      <c r="I22" s="10"/>
      <c r="Z22" s="1">
        <f t="shared" si="0"/>
        <v>0</v>
      </c>
      <c r="AA22" s="1" t="e">
        <f t="shared" si="1"/>
        <v>#DIV/0!</v>
      </c>
      <c r="AB22" s="10"/>
      <c r="AC22" s="3" t="s">
        <v>473</v>
      </c>
      <c r="AD22" s="17"/>
      <c r="AE22" s="10"/>
      <c r="AV22" s="3"/>
      <c r="AW22" s="16"/>
      <c r="AX22" s="10"/>
      <c r="AY22" s="3" t="s">
        <v>473</v>
      </c>
      <c r="AZ22" s="17"/>
      <c r="BA22" s="10"/>
      <c r="BR22" s="3"/>
      <c r="BS22" s="16"/>
      <c r="BT22" s="10"/>
      <c r="BU22" s="3" t="s">
        <v>473</v>
      </c>
      <c r="BV22" s="17"/>
      <c r="BW22" s="10"/>
      <c r="CN22" s="3"/>
      <c r="CO22" s="16"/>
      <c r="CP22" s="10"/>
      <c r="CQ22" s="3" t="s">
        <v>473</v>
      </c>
      <c r="CR22" s="17"/>
      <c r="CS22" s="10"/>
      <c r="DJ22" s="3"/>
      <c r="DK22" s="3"/>
      <c r="DL22" s="16"/>
      <c r="DM22" s="10"/>
      <c r="DN22" s="3" t="s">
        <v>473</v>
      </c>
      <c r="DO22" s="17"/>
      <c r="DP22" s="10"/>
      <c r="EG22" s="3"/>
      <c r="EH22" s="16"/>
      <c r="EI22" s="10"/>
      <c r="EJ22" s="3" t="s">
        <v>473</v>
      </c>
      <c r="EK22" s="17"/>
      <c r="EL22" s="10"/>
      <c r="FC22" s="3"/>
      <c r="FD22" s="16"/>
    </row>
    <row r="23" spans="1:160" s="1" customFormat="1" x14ac:dyDescent="0.3">
      <c r="A23" s="10"/>
      <c r="B23" s="3" t="s">
        <v>377</v>
      </c>
      <c r="C23" s="3"/>
      <c r="D23" s="3"/>
      <c r="E23" s="7"/>
      <c r="F23" s="10"/>
      <c r="G23" s="3" t="s">
        <v>377</v>
      </c>
      <c r="H23" s="17"/>
      <c r="I23" s="10"/>
      <c r="Z23" s="1">
        <f t="shared" si="0"/>
        <v>0</v>
      </c>
      <c r="AA23" s="1" t="e">
        <f t="shared" si="1"/>
        <v>#DIV/0!</v>
      </c>
      <c r="AB23" s="10"/>
      <c r="AC23" s="3" t="s">
        <v>377</v>
      </c>
      <c r="AD23" s="17"/>
      <c r="AE23" s="10"/>
      <c r="AV23" s="3"/>
      <c r="AW23" s="16"/>
      <c r="AX23" s="10"/>
      <c r="AY23" s="3" t="s">
        <v>377</v>
      </c>
      <c r="AZ23" s="17"/>
      <c r="BA23" s="10"/>
      <c r="BR23" s="3"/>
      <c r="BS23" s="16"/>
      <c r="BT23" s="10"/>
      <c r="BU23" s="3" t="s">
        <v>377</v>
      </c>
      <c r="BV23" s="17"/>
      <c r="BW23" s="10"/>
      <c r="CN23" s="3"/>
      <c r="CO23" s="16"/>
      <c r="CP23" s="10"/>
      <c r="CQ23" s="3" t="s">
        <v>377</v>
      </c>
      <c r="CR23" s="17"/>
      <c r="CS23" s="10"/>
      <c r="DJ23" s="3"/>
      <c r="DK23" s="3"/>
      <c r="DL23" s="16"/>
      <c r="DM23" s="10"/>
      <c r="DN23" s="3" t="s">
        <v>377</v>
      </c>
      <c r="DO23" s="17"/>
      <c r="DP23" s="10"/>
      <c r="EG23" s="3"/>
      <c r="EH23" s="16"/>
      <c r="EI23" s="10"/>
      <c r="EJ23" s="3" t="s">
        <v>377</v>
      </c>
      <c r="EK23" s="17"/>
      <c r="EL23" s="10"/>
      <c r="FC23" s="3"/>
      <c r="FD23" s="16"/>
    </row>
    <row r="24" spans="1:160" s="1" customFormat="1" x14ac:dyDescent="0.3">
      <c r="A24" s="10"/>
      <c r="B24" s="3" t="s">
        <v>382</v>
      </c>
      <c r="C24" s="3"/>
      <c r="D24" s="3"/>
      <c r="E24" s="7"/>
      <c r="F24" s="10"/>
      <c r="G24" s="3" t="s">
        <v>382</v>
      </c>
      <c r="H24" s="17"/>
      <c r="I24" s="10"/>
      <c r="Z24" s="1">
        <f t="shared" si="0"/>
        <v>0</v>
      </c>
      <c r="AA24" s="1" t="e">
        <f t="shared" si="1"/>
        <v>#DIV/0!</v>
      </c>
      <c r="AB24" s="10"/>
      <c r="AC24" s="3" t="s">
        <v>382</v>
      </c>
      <c r="AD24" s="17"/>
      <c r="AE24" s="10"/>
      <c r="AV24" s="3"/>
      <c r="AW24" s="16"/>
      <c r="AX24" s="10"/>
      <c r="AY24" s="3" t="s">
        <v>382</v>
      </c>
      <c r="AZ24" s="17"/>
      <c r="BA24" s="10"/>
      <c r="BR24" s="3"/>
      <c r="BS24" s="16"/>
      <c r="BT24" s="10"/>
      <c r="BU24" s="3" t="s">
        <v>382</v>
      </c>
      <c r="BV24" s="17"/>
      <c r="BW24" s="10"/>
      <c r="CN24" s="3"/>
      <c r="CO24" s="16"/>
      <c r="CP24" s="10"/>
      <c r="CQ24" s="3" t="s">
        <v>382</v>
      </c>
      <c r="CR24" s="17"/>
      <c r="CS24" s="10"/>
      <c r="DJ24" s="3"/>
      <c r="DK24" s="3"/>
      <c r="DL24" s="16"/>
      <c r="DM24" s="10"/>
      <c r="DN24" s="3" t="s">
        <v>382</v>
      </c>
      <c r="DO24" s="17"/>
      <c r="DP24" s="10"/>
      <c r="EG24" s="3"/>
      <c r="EH24" s="16"/>
      <c r="EI24" s="10"/>
      <c r="EJ24" s="3" t="s">
        <v>382</v>
      </c>
      <c r="EK24" s="17"/>
      <c r="EL24" s="10"/>
      <c r="FC24" s="3"/>
      <c r="FD24" s="16"/>
    </row>
    <row r="25" spans="1:160" s="1" customFormat="1" x14ac:dyDescent="0.3">
      <c r="A25" s="10"/>
      <c r="B25" s="3" t="s">
        <v>474</v>
      </c>
      <c r="C25" s="3"/>
      <c r="D25" s="3"/>
      <c r="E25" s="7"/>
      <c r="F25" s="10"/>
      <c r="G25" s="3" t="s">
        <v>474</v>
      </c>
      <c r="H25" s="17"/>
      <c r="I25" s="10"/>
      <c r="Z25" s="1">
        <f t="shared" si="0"/>
        <v>0</v>
      </c>
      <c r="AA25" s="1" t="e">
        <f t="shared" si="1"/>
        <v>#DIV/0!</v>
      </c>
      <c r="AB25" s="10"/>
      <c r="AC25" s="3" t="s">
        <v>474</v>
      </c>
      <c r="AD25" s="17"/>
      <c r="AE25" s="10"/>
      <c r="AV25" s="3"/>
      <c r="AW25" s="16"/>
      <c r="AX25" s="10"/>
      <c r="AY25" s="3" t="s">
        <v>474</v>
      </c>
      <c r="AZ25" s="17"/>
      <c r="BA25" s="10"/>
      <c r="BR25" s="3"/>
      <c r="BS25" s="16"/>
      <c r="BT25" s="10"/>
      <c r="BU25" s="3" t="s">
        <v>474</v>
      </c>
      <c r="BV25" s="17"/>
      <c r="BW25" s="10"/>
      <c r="CN25" s="3"/>
      <c r="CO25" s="16"/>
      <c r="CP25" s="10"/>
      <c r="CQ25" s="3" t="s">
        <v>474</v>
      </c>
      <c r="CR25" s="17"/>
      <c r="CS25" s="10"/>
      <c r="DJ25" s="3"/>
      <c r="DK25" s="3"/>
      <c r="DL25" s="16"/>
      <c r="DM25" s="10"/>
      <c r="DN25" s="3" t="s">
        <v>474</v>
      </c>
      <c r="DO25" s="17"/>
      <c r="DP25" s="10"/>
      <c r="EG25" s="3"/>
      <c r="EH25" s="16"/>
      <c r="EI25" s="10"/>
      <c r="EJ25" s="3" t="s">
        <v>474</v>
      </c>
      <c r="EK25" s="17"/>
      <c r="EL25" s="10"/>
      <c r="FC25" s="3"/>
      <c r="FD25" s="16"/>
    </row>
    <row r="26" spans="1:160" s="1" customFormat="1" x14ac:dyDescent="0.3">
      <c r="A26" s="10"/>
      <c r="B26" s="3" t="s">
        <v>475</v>
      </c>
      <c r="C26" s="3"/>
      <c r="D26" s="3"/>
      <c r="E26" s="7"/>
      <c r="F26" s="10"/>
      <c r="G26" s="3" t="s">
        <v>475</v>
      </c>
      <c r="H26" s="17"/>
      <c r="I26" s="10"/>
      <c r="Z26" s="1">
        <f t="shared" si="0"/>
        <v>0</v>
      </c>
      <c r="AA26" s="1" t="e">
        <f t="shared" si="1"/>
        <v>#DIV/0!</v>
      </c>
      <c r="AB26" s="10"/>
      <c r="AC26" s="3" t="s">
        <v>475</v>
      </c>
      <c r="AD26" s="17"/>
      <c r="AE26" s="10"/>
      <c r="AV26" s="3"/>
      <c r="AW26" s="16"/>
      <c r="AX26" s="10"/>
      <c r="AY26" s="3" t="s">
        <v>475</v>
      </c>
      <c r="AZ26" s="17"/>
      <c r="BA26" s="10"/>
      <c r="BR26" s="3"/>
      <c r="BS26" s="16"/>
      <c r="BT26" s="10"/>
      <c r="BU26" s="3" t="s">
        <v>475</v>
      </c>
      <c r="BV26" s="17"/>
      <c r="BW26" s="10"/>
      <c r="CN26" s="3"/>
      <c r="CO26" s="16"/>
      <c r="CP26" s="10"/>
      <c r="CQ26" s="3" t="s">
        <v>475</v>
      </c>
      <c r="CR26" s="17"/>
      <c r="CS26" s="10"/>
      <c r="DJ26" s="3"/>
      <c r="DK26" s="3"/>
      <c r="DL26" s="16"/>
      <c r="DM26" s="10"/>
      <c r="DN26" s="3" t="s">
        <v>475</v>
      </c>
      <c r="DO26" s="17"/>
      <c r="DP26" s="10"/>
      <c r="EG26" s="3"/>
      <c r="EH26" s="16"/>
      <c r="EI26" s="10"/>
      <c r="EJ26" s="3" t="s">
        <v>475</v>
      </c>
      <c r="EK26" s="17"/>
      <c r="EL26" s="10"/>
      <c r="FC26" s="3"/>
      <c r="FD26" s="16"/>
    </row>
    <row r="27" spans="1:160" s="1" customFormat="1" x14ac:dyDescent="0.3">
      <c r="A27" s="10"/>
      <c r="B27" s="3" t="s">
        <v>401</v>
      </c>
      <c r="C27" s="3"/>
      <c r="D27" s="3"/>
      <c r="E27" s="7"/>
      <c r="F27" s="10"/>
      <c r="G27" s="3" t="s">
        <v>401</v>
      </c>
      <c r="H27" s="17"/>
      <c r="I27" s="10"/>
      <c r="Z27" s="1">
        <f t="shared" si="0"/>
        <v>0</v>
      </c>
      <c r="AA27" s="1" t="e">
        <f t="shared" si="1"/>
        <v>#DIV/0!</v>
      </c>
      <c r="AB27" s="10"/>
      <c r="AC27" s="3" t="s">
        <v>401</v>
      </c>
      <c r="AD27" s="17"/>
      <c r="AE27" s="10"/>
      <c r="AV27" s="3"/>
      <c r="AW27" s="16"/>
      <c r="AX27" s="10"/>
      <c r="AY27" s="3" t="s">
        <v>401</v>
      </c>
      <c r="AZ27" s="17"/>
      <c r="BA27" s="10"/>
      <c r="BR27" s="3"/>
      <c r="BS27" s="16"/>
      <c r="BT27" s="10"/>
      <c r="BU27" s="3" t="s">
        <v>401</v>
      </c>
      <c r="BV27" s="17"/>
      <c r="BW27" s="10"/>
      <c r="CN27" s="3"/>
      <c r="CO27" s="16"/>
      <c r="CP27" s="10"/>
      <c r="CQ27" s="3" t="s">
        <v>401</v>
      </c>
      <c r="CR27" s="17"/>
      <c r="CS27" s="10"/>
      <c r="DJ27" s="3"/>
      <c r="DK27" s="3"/>
      <c r="DL27" s="16"/>
      <c r="DM27" s="10"/>
      <c r="DN27" s="3" t="s">
        <v>401</v>
      </c>
      <c r="DO27" s="17"/>
      <c r="DP27" s="10"/>
      <c r="EG27" s="3"/>
      <c r="EH27" s="16"/>
      <c r="EI27" s="10"/>
      <c r="EJ27" s="3" t="s">
        <v>401</v>
      </c>
      <c r="EK27" s="17"/>
      <c r="EL27" s="10"/>
      <c r="FC27" s="3"/>
      <c r="FD27" s="16"/>
    </row>
    <row r="28" spans="1:160" s="1" customFormat="1" x14ac:dyDescent="0.3">
      <c r="A28" s="10"/>
      <c r="B28" s="3" t="s">
        <v>476</v>
      </c>
      <c r="C28" s="3"/>
      <c r="D28" s="3"/>
      <c r="E28" s="7"/>
      <c r="F28" s="10"/>
      <c r="G28" s="3" t="s">
        <v>476</v>
      </c>
      <c r="H28" s="17"/>
      <c r="I28" s="10"/>
      <c r="Z28" s="1">
        <f t="shared" si="0"/>
        <v>0</v>
      </c>
      <c r="AA28" s="1" t="e">
        <f t="shared" si="1"/>
        <v>#DIV/0!</v>
      </c>
      <c r="AB28" s="10"/>
      <c r="AC28" s="3" t="s">
        <v>476</v>
      </c>
      <c r="AD28" s="17"/>
      <c r="AE28" s="10"/>
      <c r="AV28" s="3"/>
      <c r="AW28" s="16"/>
      <c r="AX28" s="10"/>
      <c r="AY28" s="3" t="s">
        <v>476</v>
      </c>
      <c r="AZ28" s="17"/>
      <c r="BA28" s="10"/>
      <c r="BR28" s="3"/>
      <c r="BS28" s="16"/>
      <c r="BT28" s="10"/>
      <c r="BU28" s="3" t="s">
        <v>476</v>
      </c>
      <c r="BV28" s="17"/>
      <c r="BW28" s="10"/>
      <c r="CN28" s="3"/>
      <c r="CO28" s="16"/>
      <c r="CP28" s="10"/>
      <c r="CQ28" s="3" t="s">
        <v>476</v>
      </c>
      <c r="CR28" s="17"/>
      <c r="CS28" s="10"/>
      <c r="DJ28" s="3"/>
      <c r="DK28" s="3"/>
      <c r="DL28" s="16"/>
      <c r="DM28" s="10"/>
      <c r="DN28" s="3" t="s">
        <v>476</v>
      </c>
      <c r="DO28" s="17"/>
      <c r="DP28" s="10"/>
      <c r="EG28" s="3"/>
      <c r="EH28" s="16"/>
      <c r="EI28" s="10"/>
      <c r="EJ28" s="3" t="s">
        <v>476</v>
      </c>
      <c r="EK28" s="17"/>
      <c r="EL28" s="10"/>
      <c r="FC28" s="3"/>
      <c r="FD28" s="16"/>
    </row>
    <row r="29" spans="1:160" s="1" customFormat="1" x14ac:dyDescent="0.3">
      <c r="A29" s="10"/>
      <c r="B29" s="3" t="s">
        <v>298</v>
      </c>
      <c r="C29" s="3"/>
      <c r="D29" s="3"/>
      <c r="E29" s="7"/>
      <c r="F29" s="10"/>
      <c r="G29" s="3" t="s">
        <v>298</v>
      </c>
      <c r="H29" s="17"/>
      <c r="I29" s="10"/>
      <c r="Z29" s="1">
        <f t="shared" si="0"/>
        <v>0</v>
      </c>
      <c r="AA29" s="1" t="e">
        <f t="shared" si="1"/>
        <v>#DIV/0!</v>
      </c>
      <c r="AB29" s="10"/>
      <c r="AC29" s="3" t="s">
        <v>298</v>
      </c>
      <c r="AD29" s="17"/>
      <c r="AE29" s="10"/>
      <c r="AV29" s="3"/>
      <c r="AW29" s="16"/>
      <c r="AX29" s="10"/>
      <c r="AY29" s="3" t="s">
        <v>298</v>
      </c>
      <c r="AZ29" s="17"/>
      <c r="BA29" s="10"/>
      <c r="BR29" s="3"/>
      <c r="BS29" s="16"/>
      <c r="BT29" s="10"/>
      <c r="BU29" s="3" t="s">
        <v>298</v>
      </c>
      <c r="BV29" s="17"/>
      <c r="BW29" s="10"/>
      <c r="CN29" s="3"/>
      <c r="CO29" s="16"/>
      <c r="CP29" s="10"/>
      <c r="CQ29" s="3" t="s">
        <v>298</v>
      </c>
      <c r="CR29" s="17"/>
      <c r="CS29" s="10"/>
      <c r="DJ29" s="3"/>
      <c r="DK29" s="3"/>
      <c r="DL29" s="16"/>
      <c r="DM29" s="10"/>
      <c r="DN29" s="3" t="s">
        <v>298</v>
      </c>
      <c r="DO29" s="17"/>
      <c r="DP29" s="10"/>
      <c r="EG29" s="3"/>
      <c r="EH29" s="16"/>
      <c r="EI29" s="10"/>
      <c r="EJ29" s="3" t="s">
        <v>298</v>
      </c>
      <c r="EK29" s="17"/>
      <c r="EL29" s="10"/>
      <c r="FC29" s="3"/>
      <c r="FD29" s="16"/>
    </row>
    <row r="30" spans="1:160" s="1" customFormat="1" x14ac:dyDescent="0.3">
      <c r="A30" s="10"/>
      <c r="B30" s="3" t="s">
        <v>477</v>
      </c>
      <c r="C30" s="3"/>
      <c r="D30" s="3"/>
      <c r="E30" s="7"/>
      <c r="F30" s="10"/>
      <c r="G30" s="3" t="s">
        <v>477</v>
      </c>
      <c r="H30" s="17"/>
      <c r="I30" s="10"/>
      <c r="Z30" s="1">
        <f t="shared" si="0"/>
        <v>0</v>
      </c>
      <c r="AA30" s="1" t="e">
        <f t="shared" si="1"/>
        <v>#DIV/0!</v>
      </c>
      <c r="AB30" s="10"/>
      <c r="AC30" s="3" t="s">
        <v>477</v>
      </c>
      <c r="AD30" s="17"/>
      <c r="AE30" s="10"/>
      <c r="AV30" s="3"/>
      <c r="AW30" s="16"/>
      <c r="AX30" s="10"/>
      <c r="AY30" s="3" t="s">
        <v>477</v>
      </c>
      <c r="AZ30" s="17"/>
      <c r="BA30" s="10"/>
      <c r="BR30" s="3"/>
      <c r="BS30" s="16"/>
      <c r="BT30" s="10"/>
      <c r="BU30" s="3" t="s">
        <v>477</v>
      </c>
      <c r="BV30" s="17"/>
      <c r="BW30" s="10"/>
      <c r="CN30" s="3"/>
      <c r="CO30" s="16"/>
      <c r="CP30" s="10"/>
      <c r="CQ30" s="3" t="s">
        <v>477</v>
      </c>
      <c r="CR30" s="17"/>
      <c r="CS30" s="10"/>
      <c r="DJ30" s="3"/>
      <c r="DK30" s="3"/>
      <c r="DL30" s="16"/>
      <c r="DM30" s="10"/>
      <c r="DN30" s="3" t="s">
        <v>477</v>
      </c>
      <c r="DO30" s="17"/>
      <c r="DP30" s="10"/>
      <c r="EG30" s="3"/>
      <c r="EH30" s="16"/>
      <c r="EI30" s="10"/>
      <c r="EJ30" s="3" t="s">
        <v>477</v>
      </c>
      <c r="EK30" s="17"/>
      <c r="EL30" s="10"/>
      <c r="FC30" s="3"/>
      <c r="FD30" s="16"/>
    </row>
    <row r="31" spans="1:160" s="1" customFormat="1" x14ac:dyDescent="0.3">
      <c r="A31" s="10"/>
      <c r="B31" s="3" t="s">
        <v>478</v>
      </c>
      <c r="C31" s="3"/>
      <c r="D31" s="3"/>
      <c r="E31" s="7"/>
      <c r="F31" s="10"/>
      <c r="G31" s="3" t="s">
        <v>478</v>
      </c>
      <c r="H31" s="17"/>
      <c r="I31" s="10"/>
      <c r="Z31" s="1">
        <f t="shared" si="0"/>
        <v>0</v>
      </c>
      <c r="AA31" s="1" t="e">
        <f t="shared" si="1"/>
        <v>#DIV/0!</v>
      </c>
      <c r="AB31" s="10"/>
      <c r="AC31" s="3" t="s">
        <v>478</v>
      </c>
      <c r="AD31" s="17"/>
      <c r="AE31" s="10"/>
      <c r="AV31" s="3"/>
      <c r="AW31" s="16"/>
      <c r="AX31" s="10"/>
      <c r="AY31" s="3" t="s">
        <v>478</v>
      </c>
      <c r="AZ31" s="17"/>
      <c r="BA31" s="10"/>
      <c r="BR31" s="3"/>
      <c r="BS31" s="16"/>
      <c r="BT31" s="10"/>
      <c r="BU31" s="3" t="s">
        <v>478</v>
      </c>
      <c r="BV31" s="17"/>
      <c r="BW31" s="10"/>
      <c r="CN31" s="3"/>
      <c r="CO31" s="16"/>
      <c r="CP31" s="10"/>
      <c r="CQ31" s="3" t="s">
        <v>478</v>
      </c>
      <c r="CR31" s="17"/>
      <c r="CS31" s="10"/>
      <c r="DJ31" s="3"/>
      <c r="DK31" s="3"/>
      <c r="DL31" s="16"/>
      <c r="DM31" s="10"/>
      <c r="DN31" s="3" t="s">
        <v>478</v>
      </c>
      <c r="DO31" s="17"/>
      <c r="DP31" s="10"/>
      <c r="EG31" s="3"/>
      <c r="EH31" s="16"/>
      <c r="EI31" s="10"/>
      <c r="EJ31" s="3" t="s">
        <v>478</v>
      </c>
      <c r="EK31" s="17"/>
      <c r="EL31" s="10"/>
      <c r="FC31" s="3"/>
      <c r="FD31" s="16"/>
    </row>
    <row r="32" spans="1:160" s="1" customFormat="1" x14ac:dyDescent="0.3">
      <c r="A32" s="10"/>
      <c r="B32" s="3" t="s">
        <v>283</v>
      </c>
      <c r="C32" s="3"/>
      <c r="D32" s="3"/>
      <c r="E32" s="7"/>
      <c r="F32" s="10"/>
      <c r="G32" s="3" t="s">
        <v>283</v>
      </c>
      <c r="H32" s="17"/>
      <c r="I32" s="10"/>
      <c r="Z32" s="1">
        <f t="shared" si="0"/>
        <v>0</v>
      </c>
      <c r="AA32" s="1" t="e">
        <f t="shared" si="1"/>
        <v>#DIV/0!</v>
      </c>
      <c r="AB32" s="10"/>
      <c r="AC32" s="3" t="s">
        <v>283</v>
      </c>
      <c r="AD32" s="17"/>
      <c r="AE32" s="10"/>
      <c r="AV32" s="3"/>
      <c r="AW32" s="16"/>
      <c r="AX32" s="10"/>
      <c r="AY32" s="3" t="s">
        <v>283</v>
      </c>
      <c r="AZ32" s="17"/>
      <c r="BA32" s="10"/>
      <c r="BR32" s="3"/>
      <c r="BS32" s="16"/>
      <c r="BT32" s="10"/>
      <c r="BU32" s="3" t="s">
        <v>283</v>
      </c>
      <c r="BV32" s="17"/>
      <c r="BW32" s="10"/>
      <c r="CN32" s="3"/>
      <c r="CO32" s="16"/>
      <c r="CP32" s="10"/>
      <c r="CQ32" s="3" t="s">
        <v>283</v>
      </c>
      <c r="CR32" s="17"/>
      <c r="CS32" s="10"/>
      <c r="DJ32" s="3"/>
      <c r="DK32" s="3"/>
      <c r="DL32" s="16"/>
      <c r="DM32" s="10"/>
      <c r="DN32" s="3" t="s">
        <v>283</v>
      </c>
      <c r="DO32" s="17"/>
      <c r="DP32" s="10"/>
      <c r="EG32" s="3"/>
      <c r="EH32" s="16"/>
      <c r="EI32" s="10"/>
      <c r="EJ32" s="3" t="s">
        <v>283</v>
      </c>
      <c r="EK32" s="17"/>
      <c r="EL32" s="10"/>
      <c r="FC32" s="3"/>
      <c r="FD32" s="16"/>
    </row>
    <row r="33" spans="1:160" s="1" customFormat="1" x14ac:dyDescent="0.3">
      <c r="A33" s="10"/>
      <c r="B33" s="3" t="s">
        <v>310</v>
      </c>
      <c r="C33" s="3"/>
      <c r="D33" s="3"/>
      <c r="E33" s="7"/>
      <c r="F33" s="10"/>
      <c r="G33" s="3" t="s">
        <v>310</v>
      </c>
      <c r="H33" s="17"/>
      <c r="I33" s="10"/>
      <c r="Z33" s="1">
        <f t="shared" si="0"/>
        <v>0</v>
      </c>
      <c r="AA33" s="1" t="e">
        <f t="shared" si="1"/>
        <v>#DIV/0!</v>
      </c>
      <c r="AB33" s="10"/>
      <c r="AC33" s="3" t="s">
        <v>310</v>
      </c>
      <c r="AD33" s="17"/>
      <c r="AE33" s="10"/>
      <c r="AV33" s="3"/>
      <c r="AW33" s="16"/>
      <c r="AX33" s="10"/>
      <c r="AY33" s="3" t="s">
        <v>310</v>
      </c>
      <c r="AZ33" s="17"/>
      <c r="BA33" s="10"/>
      <c r="BR33" s="3"/>
      <c r="BS33" s="16"/>
      <c r="BT33" s="10"/>
      <c r="BU33" s="3" t="s">
        <v>310</v>
      </c>
      <c r="BV33" s="17"/>
      <c r="BW33" s="10"/>
      <c r="CN33" s="3"/>
      <c r="CO33" s="16"/>
      <c r="CP33" s="10"/>
      <c r="CQ33" s="3" t="s">
        <v>310</v>
      </c>
      <c r="CR33" s="17"/>
      <c r="CS33" s="10"/>
      <c r="DJ33" s="3"/>
      <c r="DK33" s="3"/>
      <c r="DL33" s="16"/>
      <c r="DM33" s="10"/>
      <c r="DN33" s="3" t="s">
        <v>310</v>
      </c>
      <c r="DO33" s="17"/>
      <c r="DP33" s="10"/>
      <c r="EG33" s="3"/>
      <c r="EH33" s="16"/>
      <c r="EI33" s="10"/>
      <c r="EJ33" s="3" t="s">
        <v>310</v>
      </c>
      <c r="EK33" s="17"/>
      <c r="EL33" s="10"/>
      <c r="FC33" s="3"/>
      <c r="FD33" s="16"/>
    </row>
    <row r="34" spans="1:160" s="1" customFormat="1" x14ac:dyDescent="0.3">
      <c r="A34" s="10"/>
      <c r="B34" s="3" t="s">
        <v>479</v>
      </c>
      <c r="C34" s="3"/>
      <c r="D34" s="3"/>
      <c r="E34" s="7"/>
      <c r="F34" s="10"/>
      <c r="G34" s="3" t="s">
        <v>479</v>
      </c>
      <c r="H34" s="17"/>
      <c r="I34" s="10"/>
      <c r="Z34" s="1">
        <f t="shared" si="0"/>
        <v>0</v>
      </c>
      <c r="AA34" s="1" t="e">
        <f t="shared" si="1"/>
        <v>#DIV/0!</v>
      </c>
      <c r="AB34" s="10"/>
      <c r="AC34" s="3" t="s">
        <v>479</v>
      </c>
      <c r="AD34" s="17"/>
      <c r="AE34" s="10"/>
      <c r="AV34" s="3"/>
      <c r="AW34" s="16"/>
      <c r="AX34" s="10"/>
      <c r="AY34" s="3" t="s">
        <v>479</v>
      </c>
      <c r="AZ34" s="17"/>
      <c r="BA34" s="10"/>
      <c r="BR34" s="3"/>
      <c r="BS34" s="16"/>
      <c r="BT34" s="10"/>
      <c r="BU34" s="3" t="s">
        <v>479</v>
      </c>
      <c r="BV34" s="17"/>
      <c r="BW34" s="10"/>
      <c r="CN34" s="3"/>
      <c r="CO34" s="16"/>
      <c r="CP34" s="10"/>
      <c r="CQ34" s="3" t="s">
        <v>479</v>
      </c>
      <c r="CR34" s="17"/>
      <c r="CS34" s="10"/>
      <c r="DJ34" s="3"/>
      <c r="DK34" s="3"/>
      <c r="DL34" s="16"/>
      <c r="DM34" s="10"/>
      <c r="DN34" s="3" t="s">
        <v>479</v>
      </c>
      <c r="DO34" s="17"/>
      <c r="DP34" s="10"/>
      <c r="EG34" s="3"/>
      <c r="EH34" s="16"/>
      <c r="EI34" s="10"/>
      <c r="EJ34" s="3" t="s">
        <v>479</v>
      </c>
      <c r="EK34" s="17"/>
      <c r="EL34" s="10"/>
      <c r="FC34" s="3"/>
      <c r="FD34" s="16"/>
    </row>
    <row r="35" spans="1:160" s="1" customFormat="1" x14ac:dyDescent="0.3">
      <c r="A35" s="10"/>
      <c r="B35" s="3" t="s">
        <v>139</v>
      </c>
      <c r="C35" s="3"/>
      <c r="D35" s="3"/>
      <c r="E35" s="7"/>
      <c r="F35" s="10"/>
      <c r="G35" s="3" t="s">
        <v>139</v>
      </c>
      <c r="H35" s="17"/>
      <c r="I35" s="10"/>
      <c r="Z35" s="1">
        <f t="shared" si="0"/>
        <v>0</v>
      </c>
      <c r="AA35" s="1" t="e">
        <f t="shared" si="1"/>
        <v>#DIV/0!</v>
      </c>
      <c r="AB35" s="10"/>
      <c r="AC35" s="3" t="s">
        <v>139</v>
      </c>
      <c r="AD35" s="17"/>
      <c r="AE35" s="10"/>
      <c r="AV35" s="3"/>
      <c r="AW35" s="16"/>
      <c r="AX35" s="10"/>
      <c r="AY35" s="3" t="s">
        <v>139</v>
      </c>
      <c r="AZ35" s="17"/>
      <c r="BA35" s="10"/>
      <c r="BR35" s="3"/>
      <c r="BS35" s="16"/>
      <c r="BT35" s="10"/>
      <c r="BU35" s="3" t="s">
        <v>139</v>
      </c>
      <c r="BV35" s="17"/>
      <c r="BW35" s="10"/>
      <c r="CN35" s="3"/>
      <c r="CO35" s="16"/>
      <c r="CP35" s="10"/>
      <c r="CQ35" s="3" t="s">
        <v>139</v>
      </c>
      <c r="CR35" s="17"/>
      <c r="CS35" s="10"/>
      <c r="DJ35" s="3"/>
      <c r="DK35" s="3"/>
      <c r="DL35" s="16"/>
      <c r="DM35" s="10"/>
      <c r="DN35" s="3" t="s">
        <v>139</v>
      </c>
      <c r="DO35" s="17"/>
      <c r="DP35" s="10"/>
      <c r="EG35" s="3"/>
      <c r="EH35" s="16"/>
      <c r="EI35" s="10"/>
      <c r="EJ35" s="3" t="s">
        <v>139</v>
      </c>
      <c r="EK35" s="17"/>
      <c r="EL35" s="10"/>
      <c r="FC35" s="3"/>
      <c r="FD35" s="16"/>
    </row>
    <row r="36" spans="1:160" s="1" customFormat="1" x14ac:dyDescent="0.3">
      <c r="A36" s="10"/>
      <c r="B36" s="3" t="s">
        <v>480</v>
      </c>
      <c r="C36" s="3"/>
      <c r="D36" s="3"/>
      <c r="E36" s="7"/>
      <c r="F36" s="10"/>
      <c r="G36" s="3" t="s">
        <v>480</v>
      </c>
      <c r="H36" s="17"/>
      <c r="I36" s="10"/>
      <c r="Z36" s="1">
        <f t="shared" si="0"/>
        <v>0</v>
      </c>
      <c r="AA36" s="1" t="e">
        <f t="shared" si="1"/>
        <v>#DIV/0!</v>
      </c>
      <c r="AB36" s="10"/>
      <c r="AC36" s="3" t="s">
        <v>480</v>
      </c>
      <c r="AD36" s="17"/>
      <c r="AE36" s="10"/>
      <c r="AV36" s="3"/>
      <c r="AW36" s="16"/>
      <c r="AX36" s="10"/>
      <c r="AY36" s="3" t="s">
        <v>480</v>
      </c>
      <c r="AZ36" s="17"/>
      <c r="BA36" s="10"/>
      <c r="BR36" s="3"/>
      <c r="BS36" s="16"/>
      <c r="BT36" s="10"/>
      <c r="BU36" s="3" t="s">
        <v>480</v>
      </c>
      <c r="BV36" s="17"/>
      <c r="BW36" s="10"/>
      <c r="CN36" s="3"/>
      <c r="CO36" s="16"/>
      <c r="CP36" s="10"/>
      <c r="CQ36" s="3" t="s">
        <v>480</v>
      </c>
      <c r="CR36" s="17"/>
      <c r="CS36" s="10"/>
      <c r="DJ36" s="3"/>
      <c r="DK36" s="3"/>
      <c r="DL36" s="16"/>
      <c r="DM36" s="10"/>
      <c r="DN36" s="3" t="s">
        <v>480</v>
      </c>
      <c r="DO36" s="17"/>
      <c r="DP36" s="10"/>
      <c r="EG36" s="3"/>
      <c r="EH36" s="16"/>
      <c r="EI36" s="10"/>
      <c r="EJ36" s="3" t="s">
        <v>480</v>
      </c>
      <c r="EK36" s="17"/>
      <c r="EL36" s="10"/>
      <c r="FC36" s="3"/>
      <c r="FD36" s="16"/>
    </row>
    <row r="37" spans="1:160" s="1" customFormat="1" x14ac:dyDescent="0.3">
      <c r="A37" s="10"/>
      <c r="B37" s="3" t="s">
        <v>481</v>
      </c>
      <c r="C37" s="3"/>
      <c r="D37" s="3"/>
      <c r="E37" s="7"/>
      <c r="F37" s="10"/>
      <c r="G37" s="3" t="s">
        <v>481</v>
      </c>
      <c r="H37" s="17"/>
      <c r="I37" s="10"/>
      <c r="Z37" s="1">
        <f t="shared" si="0"/>
        <v>0</v>
      </c>
      <c r="AA37" s="1" t="e">
        <f t="shared" si="1"/>
        <v>#DIV/0!</v>
      </c>
      <c r="AB37" s="10"/>
      <c r="AC37" s="3" t="s">
        <v>481</v>
      </c>
      <c r="AD37" s="17"/>
      <c r="AE37" s="10"/>
      <c r="AV37" s="3"/>
      <c r="AW37" s="16"/>
      <c r="AX37" s="10"/>
      <c r="AY37" s="3" t="s">
        <v>481</v>
      </c>
      <c r="AZ37" s="17"/>
      <c r="BA37" s="10"/>
      <c r="BR37" s="3"/>
      <c r="BS37" s="16"/>
      <c r="BT37" s="10"/>
      <c r="BU37" s="3" t="s">
        <v>481</v>
      </c>
      <c r="BV37" s="17"/>
      <c r="BW37" s="10"/>
      <c r="CN37" s="3"/>
      <c r="CO37" s="16"/>
      <c r="CP37" s="10"/>
      <c r="CQ37" s="3" t="s">
        <v>481</v>
      </c>
      <c r="CR37" s="17"/>
      <c r="CS37" s="10"/>
      <c r="DJ37" s="3"/>
      <c r="DK37" s="3"/>
      <c r="DL37" s="16"/>
      <c r="DM37" s="10"/>
      <c r="DN37" s="3" t="s">
        <v>481</v>
      </c>
      <c r="DO37" s="17"/>
      <c r="DP37" s="10"/>
      <c r="EG37" s="3"/>
      <c r="EH37" s="16"/>
      <c r="EI37" s="10"/>
      <c r="EJ37" s="3" t="s">
        <v>481</v>
      </c>
      <c r="EK37" s="17"/>
      <c r="EL37" s="10"/>
      <c r="FC37" s="3"/>
      <c r="FD37" s="16"/>
    </row>
    <row r="38" spans="1:160" s="1" customFormat="1" x14ac:dyDescent="0.3">
      <c r="A38" s="10"/>
      <c r="B38" s="3" t="s">
        <v>482</v>
      </c>
      <c r="C38" s="3"/>
      <c r="D38" s="3"/>
      <c r="E38" s="7"/>
      <c r="F38" s="10"/>
      <c r="G38" s="3" t="s">
        <v>482</v>
      </c>
      <c r="H38" s="17"/>
      <c r="I38" s="10"/>
      <c r="Z38" s="1">
        <f t="shared" si="0"/>
        <v>0</v>
      </c>
      <c r="AA38" s="1" t="e">
        <f t="shared" si="1"/>
        <v>#DIV/0!</v>
      </c>
      <c r="AB38" s="10"/>
      <c r="AC38" s="3" t="s">
        <v>482</v>
      </c>
      <c r="AD38" s="17"/>
      <c r="AE38" s="10"/>
      <c r="AV38" s="3"/>
      <c r="AW38" s="16"/>
      <c r="AX38" s="10"/>
      <c r="AY38" s="3" t="s">
        <v>482</v>
      </c>
      <c r="AZ38" s="17"/>
      <c r="BA38" s="10"/>
      <c r="BR38" s="3"/>
      <c r="BS38" s="16"/>
      <c r="BT38" s="10"/>
      <c r="BU38" s="3" t="s">
        <v>482</v>
      </c>
      <c r="BV38" s="17"/>
      <c r="BW38" s="10"/>
      <c r="CN38" s="3"/>
      <c r="CO38" s="16"/>
      <c r="CP38" s="10"/>
      <c r="CQ38" s="3" t="s">
        <v>482</v>
      </c>
      <c r="CR38" s="17"/>
      <c r="CS38" s="10"/>
      <c r="DJ38" s="3"/>
      <c r="DK38" s="3"/>
      <c r="DL38" s="16"/>
      <c r="DM38" s="10"/>
      <c r="DN38" s="3" t="s">
        <v>482</v>
      </c>
      <c r="DO38" s="17"/>
      <c r="DP38" s="10"/>
      <c r="EG38" s="3"/>
      <c r="EH38" s="16"/>
      <c r="EI38" s="10"/>
      <c r="EJ38" s="3" t="s">
        <v>482</v>
      </c>
      <c r="EK38" s="17"/>
      <c r="EL38" s="10"/>
      <c r="FC38" s="3"/>
      <c r="FD38" s="16"/>
    </row>
    <row r="39" spans="1:160" s="1" customFormat="1" x14ac:dyDescent="0.3">
      <c r="A39" s="10"/>
      <c r="B39" s="3" t="s">
        <v>285</v>
      </c>
      <c r="C39" s="3"/>
      <c r="D39" s="3"/>
      <c r="E39" s="7"/>
      <c r="F39" s="10"/>
      <c r="G39" s="3" t="s">
        <v>285</v>
      </c>
      <c r="H39" s="17"/>
      <c r="I39" s="10"/>
      <c r="Z39" s="1">
        <f t="shared" si="0"/>
        <v>0</v>
      </c>
      <c r="AA39" s="1" t="e">
        <f t="shared" si="1"/>
        <v>#DIV/0!</v>
      </c>
      <c r="AB39" s="10"/>
      <c r="AC39" s="3" t="s">
        <v>285</v>
      </c>
      <c r="AD39" s="17"/>
      <c r="AE39" s="10"/>
      <c r="AV39" s="3"/>
      <c r="AW39" s="16"/>
      <c r="AX39" s="10"/>
      <c r="AY39" s="3" t="s">
        <v>285</v>
      </c>
      <c r="AZ39" s="17"/>
      <c r="BA39" s="10"/>
      <c r="BR39" s="3"/>
      <c r="BS39" s="16"/>
      <c r="BT39" s="10"/>
      <c r="BU39" s="3" t="s">
        <v>285</v>
      </c>
      <c r="BV39" s="17"/>
      <c r="BW39" s="10"/>
      <c r="CN39" s="3"/>
      <c r="CO39" s="16"/>
      <c r="CP39" s="10"/>
      <c r="CQ39" s="3" t="s">
        <v>285</v>
      </c>
      <c r="CR39" s="17"/>
      <c r="CS39" s="10"/>
      <c r="DJ39" s="3"/>
      <c r="DK39" s="3"/>
      <c r="DL39" s="16"/>
      <c r="DM39" s="10"/>
      <c r="DN39" s="3" t="s">
        <v>285</v>
      </c>
      <c r="DO39" s="17"/>
      <c r="DP39" s="10"/>
      <c r="EG39" s="3"/>
      <c r="EH39" s="16"/>
      <c r="EI39" s="10"/>
      <c r="EJ39" s="3" t="s">
        <v>285</v>
      </c>
      <c r="EK39" s="17"/>
      <c r="EL39" s="10"/>
      <c r="FC39" s="3"/>
      <c r="FD39" s="16"/>
    </row>
    <row r="40" spans="1:160" s="1" customFormat="1" x14ac:dyDescent="0.3">
      <c r="A40" s="10"/>
      <c r="B40" s="3" t="s">
        <v>483</v>
      </c>
      <c r="C40" s="3"/>
      <c r="D40" s="3"/>
      <c r="E40" s="7"/>
      <c r="F40" s="10"/>
      <c r="G40" s="3" t="s">
        <v>483</v>
      </c>
      <c r="H40" s="17"/>
      <c r="I40" s="10"/>
      <c r="Z40" s="1">
        <f t="shared" si="0"/>
        <v>0</v>
      </c>
      <c r="AA40" s="1" t="e">
        <f t="shared" si="1"/>
        <v>#DIV/0!</v>
      </c>
      <c r="AB40" s="10"/>
      <c r="AC40" s="3" t="s">
        <v>483</v>
      </c>
      <c r="AD40" s="17"/>
      <c r="AE40" s="10"/>
      <c r="AV40" s="3"/>
      <c r="AW40" s="16"/>
      <c r="AX40" s="10"/>
      <c r="AY40" s="3" t="s">
        <v>483</v>
      </c>
      <c r="AZ40" s="17"/>
      <c r="BA40" s="10"/>
      <c r="BR40" s="3"/>
      <c r="BS40" s="16"/>
      <c r="BT40" s="10"/>
      <c r="BU40" s="3" t="s">
        <v>483</v>
      </c>
      <c r="BV40" s="17"/>
      <c r="BW40" s="10"/>
      <c r="CN40" s="3"/>
      <c r="CO40" s="16"/>
      <c r="CP40" s="10"/>
      <c r="CQ40" s="3" t="s">
        <v>483</v>
      </c>
      <c r="CR40" s="17"/>
      <c r="CS40" s="10"/>
      <c r="DJ40" s="3"/>
      <c r="DK40" s="3"/>
      <c r="DL40" s="16"/>
      <c r="DM40" s="10"/>
      <c r="DN40" s="3" t="s">
        <v>483</v>
      </c>
      <c r="DO40" s="17"/>
      <c r="DP40" s="10"/>
      <c r="EG40" s="3"/>
      <c r="EH40" s="16"/>
      <c r="EI40" s="10"/>
      <c r="EJ40" s="3" t="s">
        <v>483</v>
      </c>
      <c r="EK40" s="17"/>
      <c r="EL40" s="10"/>
      <c r="FC40" s="3"/>
      <c r="FD40" s="16"/>
    </row>
    <row r="41" spans="1:160" s="1" customFormat="1" x14ac:dyDescent="0.3">
      <c r="A41" s="10"/>
      <c r="B41" s="3" t="s">
        <v>398</v>
      </c>
      <c r="C41" s="3"/>
      <c r="D41" s="3"/>
      <c r="E41" s="7"/>
      <c r="F41" s="10"/>
      <c r="G41" s="3" t="s">
        <v>398</v>
      </c>
      <c r="H41" s="17"/>
      <c r="I41" s="10"/>
      <c r="Z41" s="1">
        <f t="shared" si="0"/>
        <v>0</v>
      </c>
      <c r="AA41" s="1" t="e">
        <f t="shared" si="1"/>
        <v>#DIV/0!</v>
      </c>
      <c r="AB41" s="10"/>
      <c r="AC41" s="3" t="s">
        <v>398</v>
      </c>
      <c r="AD41" s="17"/>
      <c r="AE41" s="10"/>
      <c r="AV41" s="3"/>
      <c r="AW41" s="16"/>
      <c r="AX41" s="10"/>
      <c r="AY41" s="3" t="s">
        <v>398</v>
      </c>
      <c r="AZ41" s="17"/>
      <c r="BA41" s="10"/>
      <c r="BR41" s="3"/>
      <c r="BS41" s="16"/>
      <c r="BT41" s="10"/>
      <c r="BU41" s="3" t="s">
        <v>398</v>
      </c>
      <c r="BV41" s="17"/>
      <c r="BW41" s="10"/>
      <c r="CN41" s="3"/>
      <c r="CO41" s="16"/>
      <c r="CP41" s="10"/>
      <c r="CQ41" s="3" t="s">
        <v>398</v>
      </c>
      <c r="CR41" s="17"/>
      <c r="CS41" s="10"/>
      <c r="DJ41" s="3"/>
      <c r="DK41" s="3"/>
      <c r="DL41" s="16"/>
      <c r="DM41" s="10"/>
      <c r="DN41" s="3" t="s">
        <v>398</v>
      </c>
      <c r="DO41" s="17"/>
      <c r="DP41" s="10"/>
      <c r="EG41" s="3"/>
      <c r="EH41" s="16"/>
      <c r="EI41" s="10"/>
      <c r="EJ41" s="3" t="s">
        <v>398</v>
      </c>
      <c r="EK41" s="17"/>
      <c r="EL41" s="10"/>
      <c r="FC41" s="3"/>
      <c r="FD41" s="16"/>
    </row>
    <row r="42" spans="1:160" s="1" customFormat="1" x14ac:dyDescent="0.3">
      <c r="A42" s="10"/>
      <c r="B42" s="3" t="s">
        <v>484</v>
      </c>
      <c r="C42" s="3"/>
      <c r="D42" s="3"/>
      <c r="E42" s="7"/>
      <c r="F42" s="10"/>
      <c r="G42" s="3" t="s">
        <v>484</v>
      </c>
      <c r="H42" s="17"/>
      <c r="I42" s="10"/>
      <c r="Z42" s="1">
        <f t="shared" si="0"/>
        <v>0</v>
      </c>
      <c r="AA42" s="1" t="e">
        <f t="shared" si="1"/>
        <v>#DIV/0!</v>
      </c>
      <c r="AB42" s="10"/>
      <c r="AC42" s="3" t="s">
        <v>484</v>
      </c>
      <c r="AD42" s="17"/>
      <c r="AE42" s="10"/>
      <c r="AV42" s="3"/>
      <c r="AW42" s="16"/>
      <c r="AX42" s="10"/>
      <c r="AY42" s="3" t="s">
        <v>484</v>
      </c>
      <c r="AZ42" s="17"/>
      <c r="BA42" s="10"/>
      <c r="BR42" s="3"/>
      <c r="BS42" s="16"/>
      <c r="BT42" s="10"/>
      <c r="BU42" s="3" t="s">
        <v>484</v>
      </c>
      <c r="BV42" s="17"/>
      <c r="BW42" s="10"/>
      <c r="CN42" s="3"/>
      <c r="CO42" s="16"/>
      <c r="CP42" s="10"/>
      <c r="CQ42" s="3" t="s">
        <v>484</v>
      </c>
      <c r="CR42" s="17"/>
      <c r="CS42" s="10"/>
      <c r="DJ42" s="3"/>
      <c r="DK42" s="3"/>
      <c r="DL42" s="16"/>
      <c r="DM42" s="10"/>
      <c r="DN42" s="3" t="s">
        <v>484</v>
      </c>
      <c r="DO42" s="17"/>
      <c r="DP42" s="10"/>
      <c r="EG42" s="3"/>
      <c r="EH42" s="16"/>
      <c r="EI42" s="10"/>
      <c r="EJ42" s="3" t="s">
        <v>484</v>
      </c>
      <c r="EK42" s="17"/>
      <c r="EL42" s="10"/>
      <c r="FC42" s="3"/>
      <c r="FD42" s="16"/>
    </row>
    <row r="43" spans="1:160" s="1" customFormat="1" x14ac:dyDescent="0.3">
      <c r="A43" s="10"/>
      <c r="B43" s="3" t="s">
        <v>485</v>
      </c>
      <c r="C43" s="3"/>
      <c r="D43" s="3"/>
      <c r="E43" s="7"/>
      <c r="F43" s="10"/>
      <c r="G43" s="3" t="s">
        <v>485</v>
      </c>
      <c r="H43" s="17"/>
      <c r="I43" s="10"/>
      <c r="Z43" s="1">
        <f t="shared" si="0"/>
        <v>0</v>
      </c>
      <c r="AA43" s="1" t="e">
        <f t="shared" si="1"/>
        <v>#DIV/0!</v>
      </c>
      <c r="AB43" s="10"/>
      <c r="AC43" s="3" t="s">
        <v>485</v>
      </c>
      <c r="AD43" s="17"/>
      <c r="AE43" s="10"/>
      <c r="AV43" s="3"/>
      <c r="AW43" s="16"/>
      <c r="AX43" s="10"/>
      <c r="AY43" s="3" t="s">
        <v>485</v>
      </c>
      <c r="AZ43" s="17"/>
      <c r="BA43" s="10"/>
      <c r="BR43" s="3"/>
      <c r="BS43" s="16"/>
      <c r="BT43" s="10"/>
      <c r="BU43" s="3" t="s">
        <v>485</v>
      </c>
      <c r="BV43" s="17"/>
      <c r="BW43" s="10"/>
      <c r="CN43" s="3"/>
      <c r="CO43" s="16"/>
      <c r="CP43" s="10"/>
      <c r="CQ43" s="3" t="s">
        <v>485</v>
      </c>
      <c r="CR43" s="17"/>
      <c r="CS43" s="10"/>
      <c r="DJ43" s="3"/>
      <c r="DK43" s="3"/>
      <c r="DL43" s="16"/>
      <c r="DM43" s="10"/>
      <c r="DN43" s="3" t="s">
        <v>485</v>
      </c>
      <c r="DO43" s="17"/>
      <c r="DP43" s="10"/>
      <c r="EG43" s="3"/>
      <c r="EH43" s="16"/>
      <c r="EI43" s="10"/>
      <c r="EJ43" s="3" t="s">
        <v>485</v>
      </c>
      <c r="EK43" s="17"/>
      <c r="EL43" s="10"/>
      <c r="FC43" s="3"/>
      <c r="FD43" s="16"/>
    </row>
    <row r="44" spans="1:160" s="1" customFormat="1" x14ac:dyDescent="0.3">
      <c r="A44" s="10"/>
      <c r="B44" s="3" t="s">
        <v>486</v>
      </c>
      <c r="C44" s="3"/>
      <c r="D44" s="3"/>
      <c r="E44" s="7"/>
      <c r="F44" s="10"/>
      <c r="G44" s="3" t="s">
        <v>486</v>
      </c>
      <c r="H44" s="17"/>
      <c r="I44" s="10"/>
      <c r="Z44" s="1">
        <f t="shared" si="0"/>
        <v>0</v>
      </c>
      <c r="AA44" s="1" t="e">
        <f t="shared" si="1"/>
        <v>#DIV/0!</v>
      </c>
      <c r="AB44" s="10"/>
      <c r="AC44" s="3" t="s">
        <v>486</v>
      </c>
      <c r="AD44" s="17"/>
      <c r="AE44" s="10"/>
      <c r="AV44" s="3"/>
      <c r="AW44" s="16"/>
      <c r="AX44" s="10"/>
      <c r="AY44" s="3" t="s">
        <v>486</v>
      </c>
      <c r="AZ44" s="17"/>
      <c r="BA44" s="10"/>
      <c r="BR44" s="3"/>
      <c r="BS44" s="16"/>
      <c r="BT44" s="10"/>
      <c r="BU44" s="3" t="s">
        <v>486</v>
      </c>
      <c r="BV44" s="17"/>
      <c r="BW44" s="10"/>
      <c r="CN44" s="3"/>
      <c r="CO44" s="16"/>
      <c r="CP44" s="10"/>
      <c r="CQ44" s="3" t="s">
        <v>486</v>
      </c>
      <c r="CR44" s="17"/>
      <c r="CS44" s="10"/>
      <c r="DJ44" s="3"/>
      <c r="DK44" s="3"/>
      <c r="DL44" s="16"/>
      <c r="DM44" s="10"/>
      <c r="DN44" s="3" t="s">
        <v>486</v>
      </c>
      <c r="DO44" s="17"/>
      <c r="DP44" s="10"/>
      <c r="EG44" s="3"/>
      <c r="EH44" s="16"/>
      <c r="EI44" s="10"/>
      <c r="EJ44" s="3" t="s">
        <v>486</v>
      </c>
      <c r="EK44" s="17"/>
      <c r="EL44" s="10"/>
      <c r="FC44" s="3"/>
      <c r="FD44" s="16"/>
    </row>
    <row r="45" spans="1:160" s="1" customFormat="1" x14ac:dyDescent="0.3">
      <c r="A45" s="10"/>
      <c r="B45" s="3" t="s">
        <v>487</v>
      </c>
      <c r="C45" s="3"/>
      <c r="D45" s="3"/>
      <c r="E45" s="7"/>
      <c r="F45" s="10"/>
      <c r="G45" s="3" t="s">
        <v>487</v>
      </c>
      <c r="H45" s="17"/>
      <c r="I45" s="10"/>
      <c r="Z45" s="1">
        <f t="shared" si="0"/>
        <v>0</v>
      </c>
      <c r="AA45" s="1" t="e">
        <f t="shared" si="1"/>
        <v>#DIV/0!</v>
      </c>
      <c r="AB45" s="10"/>
      <c r="AC45" s="3" t="s">
        <v>487</v>
      </c>
      <c r="AD45" s="17"/>
      <c r="AE45" s="10"/>
      <c r="AV45" s="3"/>
      <c r="AW45" s="16"/>
      <c r="AX45" s="10"/>
      <c r="AY45" s="3" t="s">
        <v>487</v>
      </c>
      <c r="AZ45" s="17"/>
      <c r="BA45" s="10"/>
      <c r="BR45" s="3"/>
      <c r="BS45" s="16"/>
      <c r="BT45" s="10"/>
      <c r="BU45" s="3" t="s">
        <v>487</v>
      </c>
      <c r="BV45" s="17"/>
      <c r="BW45" s="10"/>
      <c r="CN45" s="3"/>
      <c r="CO45" s="16"/>
      <c r="CP45" s="10"/>
      <c r="CQ45" s="3" t="s">
        <v>487</v>
      </c>
      <c r="CR45" s="17"/>
      <c r="CS45" s="10"/>
      <c r="DJ45" s="3"/>
      <c r="DK45" s="3"/>
      <c r="DL45" s="16"/>
      <c r="DM45" s="10"/>
      <c r="DN45" s="3" t="s">
        <v>487</v>
      </c>
      <c r="DO45" s="17"/>
      <c r="DP45" s="10"/>
      <c r="EG45" s="3"/>
      <c r="EH45" s="16"/>
      <c r="EI45" s="10"/>
      <c r="EJ45" s="3" t="s">
        <v>487</v>
      </c>
      <c r="EK45" s="17"/>
      <c r="EL45" s="10"/>
      <c r="FC45" s="3"/>
      <c r="FD45" s="16"/>
    </row>
    <row r="46" spans="1:160" s="1" customFormat="1" x14ac:dyDescent="0.3">
      <c r="A46" s="10"/>
      <c r="B46" s="3" t="s">
        <v>488</v>
      </c>
      <c r="C46" s="3"/>
      <c r="D46" s="3"/>
      <c r="E46" s="7"/>
      <c r="F46" s="10"/>
      <c r="G46" s="3" t="s">
        <v>488</v>
      </c>
      <c r="H46" s="17"/>
      <c r="I46" s="10"/>
      <c r="Z46" s="1">
        <f t="shared" si="0"/>
        <v>0</v>
      </c>
      <c r="AA46" s="1" t="e">
        <f t="shared" si="1"/>
        <v>#DIV/0!</v>
      </c>
      <c r="AB46" s="10"/>
      <c r="AC46" s="3" t="s">
        <v>488</v>
      </c>
      <c r="AD46" s="17"/>
      <c r="AE46" s="10"/>
      <c r="AV46" s="3"/>
      <c r="AW46" s="16"/>
      <c r="AX46" s="10"/>
      <c r="AY46" s="3" t="s">
        <v>488</v>
      </c>
      <c r="AZ46" s="17"/>
      <c r="BA46" s="10"/>
      <c r="BR46" s="3"/>
      <c r="BS46" s="16"/>
      <c r="BT46" s="10"/>
      <c r="BU46" s="3" t="s">
        <v>488</v>
      </c>
      <c r="BV46" s="17"/>
      <c r="BW46" s="10"/>
      <c r="CN46" s="3"/>
      <c r="CO46" s="16"/>
      <c r="CP46" s="10"/>
      <c r="CQ46" s="3" t="s">
        <v>488</v>
      </c>
      <c r="CR46" s="17"/>
      <c r="CS46" s="10"/>
      <c r="DJ46" s="3"/>
      <c r="DK46" s="3"/>
      <c r="DL46" s="16"/>
      <c r="DM46" s="10"/>
      <c r="DN46" s="3" t="s">
        <v>488</v>
      </c>
      <c r="DO46" s="17"/>
      <c r="DP46" s="10"/>
      <c r="EG46" s="3"/>
      <c r="EH46" s="16"/>
      <c r="EI46" s="10"/>
      <c r="EJ46" s="3" t="s">
        <v>488</v>
      </c>
      <c r="EK46" s="17"/>
      <c r="EL46" s="10"/>
      <c r="FC46" s="3"/>
      <c r="FD46" s="16"/>
    </row>
    <row r="47" spans="1:160" s="1" customFormat="1" x14ac:dyDescent="0.3">
      <c r="A47" s="10"/>
      <c r="B47" s="3" t="s">
        <v>489</v>
      </c>
      <c r="C47" s="3"/>
      <c r="D47" s="3"/>
      <c r="E47" s="7"/>
      <c r="F47" s="10"/>
      <c r="G47" s="3" t="s">
        <v>489</v>
      </c>
      <c r="H47" s="17"/>
      <c r="I47" s="10"/>
      <c r="Z47" s="1">
        <f t="shared" si="0"/>
        <v>0</v>
      </c>
      <c r="AA47" s="1" t="e">
        <f t="shared" si="1"/>
        <v>#DIV/0!</v>
      </c>
      <c r="AB47" s="10"/>
      <c r="AC47" s="3" t="s">
        <v>489</v>
      </c>
      <c r="AD47" s="17"/>
      <c r="AE47" s="10"/>
      <c r="AV47" s="3"/>
      <c r="AW47" s="16"/>
      <c r="AX47" s="10"/>
      <c r="AY47" s="3" t="s">
        <v>489</v>
      </c>
      <c r="AZ47" s="17"/>
      <c r="BA47" s="10"/>
      <c r="BR47" s="3"/>
      <c r="BS47" s="16"/>
      <c r="BT47" s="10"/>
      <c r="BU47" s="3" t="s">
        <v>489</v>
      </c>
      <c r="BV47" s="17"/>
      <c r="BW47" s="10"/>
      <c r="CN47" s="3"/>
      <c r="CO47" s="16"/>
      <c r="CP47" s="10"/>
      <c r="CQ47" s="3" t="s">
        <v>489</v>
      </c>
      <c r="CR47" s="17"/>
      <c r="CS47" s="10"/>
      <c r="DJ47" s="3"/>
      <c r="DK47" s="3"/>
      <c r="DL47" s="16"/>
      <c r="DM47" s="10"/>
      <c r="DN47" s="3" t="s">
        <v>489</v>
      </c>
      <c r="DO47" s="17"/>
      <c r="DP47" s="10"/>
      <c r="EG47" s="3"/>
      <c r="EH47" s="16"/>
      <c r="EI47" s="10"/>
      <c r="EJ47" s="3" t="s">
        <v>489</v>
      </c>
      <c r="EK47" s="17"/>
      <c r="EL47" s="10"/>
      <c r="FC47" s="3"/>
      <c r="FD47" s="16"/>
    </row>
    <row r="48" spans="1:160" s="1" customFormat="1" x14ac:dyDescent="0.3">
      <c r="A48" s="10"/>
      <c r="B48" s="3" t="s">
        <v>490</v>
      </c>
      <c r="C48" s="3"/>
      <c r="D48" s="3"/>
      <c r="E48" s="7"/>
      <c r="F48" s="10"/>
      <c r="G48" s="3" t="s">
        <v>490</v>
      </c>
      <c r="H48" s="17"/>
      <c r="I48" s="10"/>
      <c r="Z48" s="1">
        <f t="shared" si="0"/>
        <v>0</v>
      </c>
      <c r="AA48" s="1" t="e">
        <f t="shared" si="1"/>
        <v>#DIV/0!</v>
      </c>
      <c r="AB48" s="10"/>
      <c r="AC48" s="3" t="s">
        <v>490</v>
      </c>
      <c r="AD48" s="17"/>
      <c r="AE48" s="10"/>
      <c r="AV48" s="3"/>
      <c r="AW48" s="16"/>
      <c r="AX48" s="10"/>
      <c r="AY48" s="3" t="s">
        <v>490</v>
      </c>
      <c r="AZ48" s="17"/>
      <c r="BA48" s="10"/>
      <c r="BR48" s="3"/>
      <c r="BS48" s="16"/>
      <c r="BT48" s="10"/>
      <c r="BU48" s="3" t="s">
        <v>490</v>
      </c>
      <c r="BV48" s="17"/>
      <c r="BW48" s="10"/>
      <c r="CN48" s="3"/>
      <c r="CO48" s="16"/>
      <c r="CP48" s="10"/>
      <c r="CQ48" s="3" t="s">
        <v>490</v>
      </c>
      <c r="CR48" s="17"/>
      <c r="CS48" s="10"/>
      <c r="DJ48" s="3"/>
      <c r="DK48" s="3"/>
      <c r="DL48" s="16"/>
      <c r="DM48" s="10"/>
      <c r="DN48" s="3" t="s">
        <v>490</v>
      </c>
      <c r="DO48" s="17"/>
      <c r="DP48" s="10"/>
      <c r="EG48" s="3"/>
      <c r="EH48" s="16"/>
      <c r="EI48" s="10"/>
      <c r="EJ48" s="3" t="s">
        <v>490</v>
      </c>
      <c r="EK48" s="17"/>
      <c r="EL48" s="10"/>
      <c r="FC48" s="3"/>
      <c r="FD48" s="16"/>
    </row>
    <row r="49" spans="1:160" s="1" customFormat="1" x14ac:dyDescent="0.3">
      <c r="A49" s="10"/>
      <c r="B49" s="3" t="s">
        <v>491</v>
      </c>
      <c r="C49" s="3"/>
      <c r="D49" s="3"/>
      <c r="E49" s="7"/>
      <c r="F49" s="10"/>
      <c r="G49" s="3" t="s">
        <v>491</v>
      </c>
      <c r="H49" s="17"/>
      <c r="I49" s="10"/>
      <c r="Z49" s="1">
        <f t="shared" si="0"/>
        <v>0</v>
      </c>
      <c r="AA49" s="1" t="e">
        <f t="shared" si="1"/>
        <v>#DIV/0!</v>
      </c>
      <c r="AB49" s="10"/>
      <c r="AC49" s="3" t="s">
        <v>491</v>
      </c>
      <c r="AD49" s="17"/>
      <c r="AE49" s="10"/>
      <c r="AV49" s="3"/>
      <c r="AW49" s="16"/>
      <c r="AX49" s="10"/>
      <c r="AY49" s="3" t="s">
        <v>491</v>
      </c>
      <c r="AZ49" s="17"/>
      <c r="BA49" s="10"/>
      <c r="BR49" s="3"/>
      <c r="BS49" s="16"/>
      <c r="BT49" s="10"/>
      <c r="BU49" s="3" t="s">
        <v>491</v>
      </c>
      <c r="BV49" s="17"/>
      <c r="BW49" s="10"/>
      <c r="CN49" s="3"/>
      <c r="CO49" s="16"/>
      <c r="CP49" s="10"/>
      <c r="CQ49" s="3" t="s">
        <v>491</v>
      </c>
      <c r="CR49" s="17"/>
      <c r="CS49" s="10"/>
      <c r="DJ49" s="3"/>
      <c r="DK49" s="3"/>
      <c r="DL49" s="16"/>
      <c r="DM49" s="10"/>
      <c r="DN49" s="3" t="s">
        <v>491</v>
      </c>
      <c r="DO49" s="17"/>
      <c r="DP49" s="10"/>
      <c r="EG49" s="3"/>
      <c r="EH49" s="16"/>
      <c r="EI49" s="10"/>
      <c r="EJ49" s="3" t="s">
        <v>491</v>
      </c>
      <c r="EK49" s="17"/>
      <c r="EL49" s="10"/>
      <c r="FC49" s="3"/>
      <c r="FD49" s="16"/>
    </row>
    <row r="50" spans="1:160" s="1" customFormat="1" x14ac:dyDescent="0.3">
      <c r="A50" s="10"/>
      <c r="B50" s="3" t="s">
        <v>492</v>
      </c>
      <c r="C50" s="3"/>
      <c r="D50" s="3"/>
      <c r="E50" s="7"/>
      <c r="F50" s="10"/>
      <c r="G50" s="3" t="s">
        <v>492</v>
      </c>
      <c r="H50" s="17"/>
      <c r="I50" s="10"/>
      <c r="Z50" s="1">
        <f t="shared" si="0"/>
        <v>0</v>
      </c>
      <c r="AA50" s="1" t="e">
        <f t="shared" si="1"/>
        <v>#DIV/0!</v>
      </c>
      <c r="AB50" s="10"/>
      <c r="AC50" s="3" t="s">
        <v>492</v>
      </c>
      <c r="AD50" s="17"/>
      <c r="AE50" s="10"/>
      <c r="AV50" s="3"/>
      <c r="AW50" s="16"/>
      <c r="AX50" s="10"/>
      <c r="AY50" s="3" t="s">
        <v>492</v>
      </c>
      <c r="AZ50" s="17"/>
      <c r="BA50" s="10"/>
      <c r="BR50" s="3"/>
      <c r="BS50" s="16"/>
      <c r="BT50" s="10"/>
      <c r="BU50" s="3" t="s">
        <v>492</v>
      </c>
      <c r="BV50" s="17"/>
      <c r="BW50" s="10"/>
      <c r="CN50" s="3"/>
      <c r="CO50" s="16"/>
      <c r="CP50" s="10"/>
      <c r="CQ50" s="3" t="s">
        <v>492</v>
      </c>
      <c r="CR50" s="17"/>
      <c r="CS50" s="10"/>
      <c r="DJ50" s="3"/>
      <c r="DK50" s="3"/>
      <c r="DL50" s="16"/>
      <c r="DM50" s="10"/>
      <c r="DN50" s="3" t="s">
        <v>492</v>
      </c>
      <c r="DO50" s="17"/>
      <c r="DP50" s="10"/>
      <c r="EG50" s="3"/>
      <c r="EH50" s="16"/>
      <c r="EI50" s="10"/>
      <c r="EJ50" s="3" t="s">
        <v>492</v>
      </c>
      <c r="EK50" s="17"/>
      <c r="EL50" s="10"/>
      <c r="FC50" s="3"/>
      <c r="FD50" s="16"/>
    </row>
    <row r="51" spans="1:160" s="3" customFormat="1" x14ac:dyDescent="0.3">
      <c r="B51" s="3" t="s">
        <v>493</v>
      </c>
      <c r="E51" s="7"/>
      <c r="F51" s="10"/>
      <c r="G51" s="3" t="s">
        <v>493</v>
      </c>
      <c r="H51" s="17"/>
      <c r="I51" s="10"/>
      <c r="Z51" s="3">
        <f t="shared" si="0"/>
        <v>0</v>
      </c>
      <c r="AA51" s="3" t="e">
        <f t="shared" si="1"/>
        <v>#DIV/0!</v>
      </c>
      <c r="AB51" s="10"/>
      <c r="AC51" s="3" t="s">
        <v>493</v>
      </c>
      <c r="AD51" s="17"/>
      <c r="AE51" s="10"/>
      <c r="AX51" s="10"/>
      <c r="AY51" s="3" t="s">
        <v>493</v>
      </c>
      <c r="AZ51" s="17"/>
      <c r="BA51" s="10"/>
      <c r="BT51" s="10"/>
      <c r="BU51" s="3" t="s">
        <v>493</v>
      </c>
      <c r="BV51" s="17"/>
      <c r="BW51" s="10"/>
      <c r="CP51" s="10"/>
      <c r="CQ51" s="3" t="s">
        <v>493</v>
      </c>
      <c r="CR51" s="17"/>
      <c r="CS51" s="10"/>
      <c r="DM51" s="10"/>
      <c r="DN51" s="3" t="s">
        <v>493</v>
      </c>
      <c r="DO51" s="17"/>
      <c r="DP51" s="10"/>
      <c r="EI51" s="10"/>
      <c r="EJ51" s="3" t="s">
        <v>493</v>
      </c>
      <c r="EK51" s="17"/>
      <c r="EL51" s="10"/>
    </row>
    <row r="52" spans="1:160" s="1" customFormat="1" x14ac:dyDescent="0.3">
      <c r="B52" s="1" t="s">
        <v>494</v>
      </c>
      <c r="E52" s="7"/>
      <c r="F52" s="10"/>
      <c r="G52" s="1" t="s">
        <v>494</v>
      </c>
      <c r="H52" s="17"/>
      <c r="I52" s="10"/>
      <c r="Z52" s="3">
        <f t="shared" si="0"/>
        <v>0</v>
      </c>
      <c r="AA52" s="3" t="e">
        <f t="shared" si="1"/>
        <v>#DIV/0!</v>
      </c>
      <c r="AB52" s="10"/>
      <c r="AC52" s="1" t="s">
        <v>494</v>
      </c>
      <c r="AD52" s="17"/>
      <c r="AE52" s="10"/>
      <c r="AX52" s="10"/>
      <c r="AY52" s="1" t="s">
        <v>494</v>
      </c>
      <c r="AZ52" s="17"/>
      <c r="BA52" s="10"/>
      <c r="BT52" s="10"/>
      <c r="BU52" s="1" t="s">
        <v>494</v>
      </c>
      <c r="BV52" s="17"/>
      <c r="BW52" s="10"/>
      <c r="CP52" s="10"/>
      <c r="CQ52" s="1" t="s">
        <v>494</v>
      </c>
      <c r="CR52" s="17"/>
      <c r="CS52" s="10"/>
      <c r="DM52" s="10"/>
      <c r="DN52" s="1" t="s">
        <v>494</v>
      </c>
      <c r="DO52" s="17"/>
      <c r="DP52" s="10"/>
      <c r="EI52" s="10"/>
      <c r="EJ52" s="1" t="s">
        <v>494</v>
      </c>
      <c r="EK52" s="17"/>
      <c r="EL52" s="10"/>
    </row>
    <row r="53" spans="1:160" s="1" customFormat="1" ht="16.5" thickBot="1" x14ac:dyDescent="0.35">
      <c r="A53" s="12"/>
      <c r="B53" s="12" t="s">
        <v>495</v>
      </c>
      <c r="C53" s="12"/>
      <c r="D53" s="12"/>
      <c r="E53" s="13"/>
      <c r="F53" s="11"/>
      <c r="G53" s="12" t="s">
        <v>495</v>
      </c>
      <c r="H53" s="18"/>
      <c r="I53" s="11"/>
      <c r="J53" s="12"/>
      <c r="K53" s="12"/>
      <c r="L53" s="12"/>
      <c r="M53" s="12"/>
      <c r="N53" s="12"/>
      <c r="O53" s="12"/>
      <c r="P53" s="12"/>
      <c r="Q53" s="12"/>
      <c r="R53" s="12"/>
      <c r="S53" s="12"/>
      <c r="T53" s="12"/>
      <c r="U53" s="12"/>
      <c r="V53" s="12"/>
      <c r="W53" s="12"/>
      <c r="X53" s="12"/>
      <c r="Y53" s="12"/>
      <c r="Z53" s="12">
        <f t="shared" si="0"/>
        <v>0</v>
      </c>
      <c r="AA53" s="14" t="e">
        <f t="shared" si="1"/>
        <v>#DIV/0!</v>
      </c>
      <c r="AB53" s="11"/>
      <c r="AC53" s="14" t="s">
        <v>495</v>
      </c>
      <c r="AD53" s="19"/>
      <c r="AE53" s="10"/>
      <c r="AX53" s="11"/>
      <c r="AY53" s="14" t="s">
        <v>495</v>
      </c>
      <c r="AZ53" s="19"/>
      <c r="BA53" s="10"/>
      <c r="BT53" s="11"/>
      <c r="BU53" s="14" t="s">
        <v>495</v>
      </c>
      <c r="BV53" s="19"/>
      <c r="BW53" s="10"/>
      <c r="CP53" s="11"/>
      <c r="CQ53" s="14" t="s">
        <v>495</v>
      </c>
      <c r="CR53" s="19"/>
      <c r="CS53" s="10"/>
      <c r="DM53" s="11"/>
      <c r="DN53" s="14" t="s">
        <v>495</v>
      </c>
      <c r="DO53" s="19"/>
      <c r="DP53" s="10"/>
      <c r="EI53" s="11"/>
      <c r="EJ53" s="14" t="s">
        <v>495</v>
      </c>
      <c r="EK53" s="19"/>
      <c r="EL53" s="10"/>
    </row>
    <row r="54" spans="1:160" s="1" customFormat="1" ht="16.5" thickTop="1" x14ac:dyDescent="0.3"/>
    <row r="55" spans="1:160" s="1" customFormat="1" x14ac:dyDescent="0.3"/>
    <row r="56" spans="1:160" s="1" customFormat="1" x14ac:dyDescent="0.3"/>
    <row r="57" spans="1:160" s="1" customFormat="1" x14ac:dyDescent="0.3"/>
    <row r="58" spans="1:160" s="1" customFormat="1" x14ac:dyDescent="0.3"/>
    <row r="59" spans="1:160" s="1" customFormat="1" x14ac:dyDescent="0.3"/>
    <row r="60" spans="1:160" s="1" customFormat="1" x14ac:dyDescent="0.3"/>
    <row r="61" spans="1:160" s="1" customFormat="1" x14ac:dyDescent="0.3"/>
    <row r="62" spans="1:160" s="1" customFormat="1" x14ac:dyDescent="0.3"/>
    <row r="63" spans="1:160" s="1" customFormat="1" x14ac:dyDescent="0.3"/>
    <row r="64" spans="1:160"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HF54"/>
  <sheetViews>
    <sheetView zoomScale="70" zoomScaleNormal="70" workbookViewId="0">
      <pane xSplit="2" ySplit="3" topLeftCell="C4" activePane="bottomRight" state="frozen"/>
      <selection pane="topRight" activeCell="C1" sqref="C1"/>
      <selection pane="bottomLeft" activeCell="A4" sqref="A4"/>
      <selection pane="bottomRight" activeCell="E4" sqref="A4:CX44"/>
    </sheetView>
  </sheetViews>
  <sheetFormatPr defaultRowHeight="15" x14ac:dyDescent="0.25"/>
  <cols>
    <col min="1" max="1" width="10.28515625" style="132" customWidth="1"/>
    <col min="2" max="2" width="25.85546875" style="132" bestFit="1" customWidth="1"/>
    <col min="3" max="3" width="25" style="132" bestFit="1" customWidth="1"/>
    <col min="4" max="4" width="25.28515625" style="132" bestFit="1" customWidth="1"/>
    <col min="5" max="5" width="18.85546875" style="132" bestFit="1" customWidth="1"/>
    <col min="6" max="6" width="10.28515625" style="132" bestFit="1" customWidth="1"/>
    <col min="7" max="7" width="25.85546875" style="132" bestFit="1" customWidth="1"/>
    <col min="8" max="11" width="18.28515625" style="132" bestFit="1" customWidth="1"/>
    <col min="12" max="12" width="24.42578125" style="132" bestFit="1" customWidth="1"/>
    <col min="13" max="13" width="22.140625" style="132" bestFit="1" customWidth="1"/>
    <col min="14" max="14" width="10.28515625" style="132" bestFit="1" customWidth="1"/>
    <col min="15" max="15" width="25.85546875" style="132" bestFit="1" customWidth="1"/>
    <col min="16" max="19" width="18.28515625" style="132" bestFit="1" customWidth="1"/>
    <col min="20" max="20" width="23.5703125" style="132" bestFit="1" customWidth="1"/>
    <col min="21" max="21" width="24.42578125" style="132" bestFit="1" customWidth="1"/>
    <col min="22" max="22" width="10.28515625" style="132" bestFit="1" customWidth="1"/>
    <col min="23" max="23" width="25.85546875" style="132" bestFit="1" customWidth="1"/>
    <col min="24" max="24" width="29.28515625" style="132" bestFit="1" customWidth="1"/>
    <col min="25" max="25" width="28.7109375" style="132" bestFit="1" customWidth="1"/>
    <col min="26" max="27" width="29.28515625" style="132" bestFit="1" customWidth="1"/>
    <col min="28" max="28" width="27.42578125" style="132" bestFit="1" customWidth="1"/>
    <col min="29" max="29" width="24.5703125" style="132" bestFit="1" customWidth="1"/>
    <col min="30" max="30" width="10.28515625" style="132" bestFit="1" customWidth="1"/>
    <col min="31" max="31" width="25.85546875" style="132" bestFit="1" customWidth="1"/>
    <col min="32" max="35" width="32.85546875" style="132" bestFit="1" customWidth="1"/>
    <col min="36" max="36" width="31.7109375" style="132" bestFit="1" customWidth="1"/>
    <col min="37" max="37" width="26.42578125" style="132" bestFit="1" customWidth="1"/>
    <col min="38" max="38" width="24.42578125" style="132" bestFit="1" customWidth="1"/>
    <col min="39" max="39" width="10.28515625" style="132" bestFit="1" customWidth="1"/>
    <col min="40" max="40" width="25.85546875" style="132" bestFit="1" customWidth="1"/>
    <col min="41" max="44" width="31" style="132" bestFit="1" customWidth="1"/>
    <col min="45" max="45" width="29.28515625" style="132" bestFit="1" customWidth="1"/>
    <col min="46" max="46" width="27.140625" style="132" bestFit="1" customWidth="1"/>
    <col min="47" max="47" width="10.28515625" style="132" bestFit="1" customWidth="1"/>
    <col min="48" max="48" width="25.85546875" style="132" bestFit="1" customWidth="1"/>
    <col min="49" max="52" width="28.7109375" style="132" bestFit="1" customWidth="1"/>
    <col min="53" max="53" width="26.85546875" style="132" bestFit="1" customWidth="1"/>
    <col min="54" max="54" width="24" style="132" bestFit="1" customWidth="1"/>
    <col min="55" max="55" width="10.28515625" style="132" bestFit="1" customWidth="1"/>
    <col min="56" max="56" width="25.85546875" style="132" bestFit="1" customWidth="1"/>
    <col min="57" max="60" width="29.140625" style="132" bestFit="1" customWidth="1"/>
    <col min="61" max="61" width="27.28515625" style="132" bestFit="1" customWidth="1"/>
    <col min="62" max="62" width="24.42578125" style="132" bestFit="1" customWidth="1"/>
    <col min="63" max="63" width="10.28515625" style="132" bestFit="1" customWidth="1"/>
    <col min="64" max="64" width="25.85546875" style="132" bestFit="1" customWidth="1"/>
    <col min="65" max="66" width="35.7109375" style="132" bestFit="1" customWidth="1"/>
    <col min="67" max="68" width="34.85546875" style="132" bestFit="1" customWidth="1"/>
    <col min="69" max="69" width="32.140625" style="132" bestFit="1" customWidth="1"/>
    <col min="70" max="70" width="30.140625" style="132" bestFit="1" customWidth="1"/>
    <col min="71" max="71" width="10.28515625" style="132" bestFit="1" customWidth="1"/>
    <col min="72" max="72" width="25.85546875" style="132" bestFit="1" customWidth="1"/>
    <col min="73" max="73" width="36.7109375" style="132" bestFit="1" customWidth="1"/>
    <col min="74" max="74" width="36" style="132" bestFit="1" customWidth="1"/>
    <col min="75" max="75" width="36.85546875" style="132" bestFit="1" customWidth="1"/>
    <col min="76" max="76" width="36" style="132" bestFit="1" customWidth="1"/>
    <col min="77" max="77" width="34.42578125" style="132" bestFit="1" customWidth="1"/>
    <col min="78" max="78" width="32.140625" style="132" bestFit="1" customWidth="1"/>
    <col min="79" max="79" width="10.28515625" style="132" bestFit="1" customWidth="1"/>
    <col min="80" max="80" width="25.85546875" style="132" bestFit="1" customWidth="1"/>
    <col min="81" max="81" width="26.28515625" style="132" bestFit="1" customWidth="1"/>
    <col min="82" max="84" width="25.85546875" style="132" bestFit="1" customWidth="1"/>
    <col min="85" max="85" width="24.28515625" style="132" bestFit="1" customWidth="1"/>
    <col min="86" max="86" width="21.140625" style="132" bestFit="1" customWidth="1"/>
    <col min="87" max="87" width="10.28515625" style="132" bestFit="1" customWidth="1"/>
    <col min="88" max="88" width="25.85546875" style="132" bestFit="1" customWidth="1"/>
    <col min="89" max="92" width="33.5703125" style="132" bestFit="1" customWidth="1"/>
    <col min="93" max="93" width="31.7109375" style="132" bestFit="1" customWidth="1"/>
    <col min="94" max="94" width="29.7109375" style="132" bestFit="1" customWidth="1"/>
    <col min="95" max="95" width="10.28515625" style="132" bestFit="1" customWidth="1"/>
    <col min="96" max="96" width="25.85546875" style="132" bestFit="1" customWidth="1"/>
    <col min="97" max="97" width="28.28515625" style="132" bestFit="1" customWidth="1"/>
    <col min="98" max="100" width="27.42578125" style="132" bestFit="1" customWidth="1"/>
    <col min="101" max="101" width="25.85546875" style="132" bestFit="1" customWidth="1"/>
    <col min="102" max="102" width="22.85546875" style="132" bestFit="1" customWidth="1"/>
    <col min="103" max="16384" width="9.140625" style="132"/>
  </cols>
  <sheetData>
    <row r="1" spans="1:214" s="46" customFormat="1" ht="15.75" customHeight="1" x14ac:dyDescent="0.3">
      <c r="D1" s="188" t="s">
        <v>515</v>
      </c>
      <c r="E1" s="188"/>
      <c r="F1" s="188"/>
      <c r="G1" s="188"/>
      <c r="H1" s="188"/>
      <c r="I1" s="188"/>
      <c r="J1" s="188"/>
      <c r="K1" s="188"/>
      <c r="L1" s="188"/>
      <c r="CY1" s="47"/>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row>
    <row r="2" spans="1:214" s="46" customFormat="1" ht="37.5" customHeight="1" x14ac:dyDescent="0.3">
      <c r="D2" s="188"/>
      <c r="E2" s="188"/>
      <c r="F2" s="188"/>
      <c r="G2" s="188"/>
      <c r="H2" s="188"/>
      <c r="I2" s="188"/>
      <c r="J2" s="188"/>
      <c r="K2" s="188"/>
      <c r="L2" s="188"/>
      <c r="CY2" s="47"/>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row>
    <row r="3" spans="1:214" s="24" customFormat="1" ht="18.75" x14ac:dyDescent="0.3">
      <c r="A3" s="24" t="s">
        <v>0</v>
      </c>
      <c r="B3" s="24" t="s">
        <v>1</v>
      </c>
      <c r="C3" s="24" t="s">
        <v>363</v>
      </c>
      <c r="D3" s="24" t="s">
        <v>362</v>
      </c>
      <c r="E3" s="24" t="s">
        <v>2</v>
      </c>
      <c r="F3" s="24" t="s">
        <v>0</v>
      </c>
      <c r="G3" s="24" t="s">
        <v>1</v>
      </c>
      <c r="H3" s="24" t="s">
        <v>5</v>
      </c>
      <c r="I3" s="24" t="s">
        <v>6</v>
      </c>
      <c r="J3" s="24" t="s">
        <v>62</v>
      </c>
      <c r="K3" s="24" t="s">
        <v>405</v>
      </c>
      <c r="L3" s="24" t="s">
        <v>9</v>
      </c>
      <c r="M3" s="25" t="s">
        <v>7</v>
      </c>
      <c r="N3" s="24" t="s">
        <v>0</v>
      </c>
      <c r="O3" s="24" t="s">
        <v>1</v>
      </c>
      <c r="P3" s="24" t="s">
        <v>5</v>
      </c>
      <c r="Q3" s="24" t="s">
        <v>6</v>
      </c>
      <c r="R3" s="24" t="s">
        <v>62</v>
      </c>
      <c r="S3" s="24" t="s">
        <v>405</v>
      </c>
      <c r="T3" s="24" t="s">
        <v>8</v>
      </c>
      <c r="U3" s="25" t="s">
        <v>51</v>
      </c>
      <c r="V3" s="24" t="s">
        <v>0</v>
      </c>
      <c r="W3" s="24" t="s">
        <v>1</v>
      </c>
      <c r="X3" s="24" t="s">
        <v>10</v>
      </c>
      <c r="Y3" s="24" t="s">
        <v>11</v>
      </c>
      <c r="Z3" s="24" t="s">
        <v>61</v>
      </c>
      <c r="AA3" s="24" t="s">
        <v>406</v>
      </c>
      <c r="AB3" s="24" t="s">
        <v>12</v>
      </c>
      <c r="AC3" s="25" t="s">
        <v>50</v>
      </c>
      <c r="AD3" s="24" t="s">
        <v>0</v>
      </c>
      <c r="AE3" s="24" t="s">
        <v>1</v>
      </c>
      <c r="AF3" s="28" t="s">
        <v>13</v>
      </c>
      <c r="AG3" s="28" t="s">
        <v>14</v>
      </c>
      <c r="AH3" s="28" t="s">
        <v>60</v>
      </c>
      <c r="AI3" s="28" t="s">
        <v>416</v>
      </c>
      <c r="AJ3" s="28" t="s">
        <v>15</v>
      </c>
      <c r="AK3" s="28" t="s">
        <v>16</v>
      </c>
      <c r="AL3" s="140" t="s">
        <v>17</v>
      </c>
      <c r="AM3" s="24" t="s">
        <v>0</v>
      </c>
      <c r="AN3" s="24" t="s">
        <v>1</v>
      </c>
      <c r="AO3" s="31" t="s">
        <v>18</v>
      </c>
      <c r="AP3" s="31" t="s">
        <v>19</v>
      </c>
      <c r="AQ3" s="31" t="s">
        <v>59</v>
      </c>
      <c r="AR3" s="31" t="s">
        <v>408</v>
      </c>
      <c r="AS3" s="31" t="s">
        <v>20</v>
      </c>
      <c r="AT3" s="31" t="s">
        <v>21</v>
      </c>
      <c r="AU3" s="24" t="s">
        <v>0</v>
      </c>
      <c r="AV3" s="24" t="s">
        <v>1</v>
      </c>
      <c r="AW3" s="33" t="s">
        <v>23</v>
      </c>
      <c r="AX3" s="33" t="s">
        <v>22</v>
      </c>
      <c r="AY3" s="33" t="s">
        <v>65</v>
      </c>
      <c r="AZ3" s="33" t="s">
        <v>409</v>
      </c>
      <c r="BA3" s="33" t="s">
        <v>24</v>
      </c>
      <c r="BB3" s="55" t="s">
        <v>25</v>
      </c>
      <c r="BC3" s="24" t="s">
        <v>0</v>
      </c>
      <c r="BD3" s="24" t="s">
        <v>1</v>
      </c>
      <c r="BE3" s="35" t="s">
        <v>26</v>
      </c>
      <c r="BF3" s="35" t="s">
        <v>27</v>
      </c>
      <c r="BG3" s="35" t="s">
        <v>57</v>
      </c>
      <c r="BH3" s="35" t="s">
        <v>410</v>
      </c>
      <c r="BI3" s="35" t="s">
        <v>28</v>
      </c>
      <c r="BJ3" s="56" t="s">
        <v>29</v>
      </c>
      <c r="BK3" s="24" t="s">
        <v>0</v>
      </c>
      <c r="BL3" s="24" t="s">
        <v>1</v>
      </c>
      <c r="BM3" s="37" t="s">
        <v>30</v>
      </c>
      <c r="BN3" s="37" t="s">
        <v>31</v>
      </c>
      <c r="BO3" s="37" t="s">
        <v>66</v>
      </c>
      <c r="BP3" s="37" t="s">
        <v>514</v>
      </c>
      <c r="BQ3" s="37" t="s">
        <v>32</v>
      </c>
      <c r="BR3" s="57" t="s">
        <v>33</v>
      </c>
      <c r="BS3" s="24" t="s">
        <v>0</v>
      </c>
      <c r="BT3" s="24" t="s">
        <v>1</v>
      </c>
      <c r="BU3" s="39" t="s">
        <v>34</v>
      </c>
      <c r="BV3" s="39" t="s">
        <v>35</v>
      </c>
      <c r="BW3" s="39" t="s">
        <v>67</v>
      </c>
      <c r="BX3" s="39" t="s">
        <v>513</v>
      </c>
      <c r="BY3" s="39" t="s">
        <v>36</v>
      </c>
      <c r="BZ3" s="39" t="s">
        <v>37</v>
      </c>
      <c r="CA3" s="24" t="s">
        <v>0</v>
      </c>
      <c r="CB3" s="24" t="s">
        <v>1</v>
      </c>
      <c r="CC3" s="41" t="s">
        <v>38</v>
      </c>
      <c r="CD3" s="41" t="s">
        <v>39</v>
      </c>
      <c r="CE3" s="41" t="s">
        <v>54</v>
      </c>
      <c r="CF3" s="41" t="s">
        <v>413</v>
      </c>
      <c r="CG3" s="41" t="s">
        <v>40</v>
      </c>
      <c r="CH3" s="41" t="s">
        <v>41</v>
      </c>
      <c r="CI3" s="24" t="s">
        <v>0</v>
      </c>
      <c r="CJ3" s="24" t="s">
        <v>1</v>
      </c>
      <c r="CK3" s="28" t="s">
        <v>42</v>
      </c>
      <c r="CL3" s="28" t="s">
        <v>43</v>
      </c>
      <c r="CM3" s="28" t="s">
        <v>53</v>
      </c>
      <c r="CN3" s="28" t="s">
        <v>414</v>
      </c>
      <c r="CO3" s="28" t="s">
        <v>44</v>
      </c>
      <c r="CP3" s="28" t="s">
        <v>45</v>
      </c>
      <c r="CQ3" s="24" t="s">
        <v>0</v>
      </c>
      <c r="CR3" s="24" t="s">
        <v>1</v>
      </c>
      <c r="CS3" s="149" t="s">
        <v>46</v>
      </c>
      <c r="CT3" s="33" t="s">
        <v>47</v>
      </c>
      <c r="CU3" s="33" t="s">
        <v>52</v>
      </c>
      <c r="CV3" s="33" t="s">
        <v>418</v>
      </c>
      <c r="CW3" s="33" t="s">
        <v>48</v>
      </c>
      <c r="CX3" s="33" t="s">
        <v>49</v>
      </c>
      <c r="CY3" s="44"/>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row>
    <row r="4" spans="1:214" s="45" customFormat="1" ht="15.75" x14ac:dyDescent="0.3">
      <c r="A4" s="44">
        <v>1</v>
      </c>
      <c r="B4" s="45" t="s">
        <v>187</v>
      </c>
      <c r="C4" s="142">
        <v>175</v>
      </c>
      <c r="D4" s="45">
        <v>61</v>
      </c>
      <c r="E4" s="141">
        <v>4</v>
      </c>
      <c r="F4" s="142">
        <v>1</v>
      </c>
      <c r="G4" s="45" t="s">
        <v>187</v>
      </c>
      <c r="H4" s="44">
        <v>18</v>
      </c>
      <c r="I4" s="45">
        <v>20</v>
      </c>
      <c r="J4" s="45">
        <v>30</v>
      </c>
      <c r="K4" s="45">
        <v>17</v>
      </c>
      <c r="L4" s="77">
        <f t="shared" ref="L4:L43" si="0">SUM(H4:K4)</f>
        <v>85</v>
      </c>
      <c r="M4" s="118">
        <f t="shared" ref="M4:M43" si="1">L4/E4</f>
        <v>21.25</v>
      </c>
      <c r="N4" s="44">
        <v>1</v>
      </c>
      <c r="O4" s="45" t="s">
        <v>187</v>
      </c>
      <c r="P4" s="44">
        <v>1</v>
      </c>
      <c r="Q4" s="45">
        <v>0</v>
      </c>
      <c r="R4" s="45">
        <v>1</v>
      </c>
      <c r="S4" s="45">
        <v>1</v>
      </c>
      <c r="T4" s="44">
        <f t="shared" ref="T4:T43" si="2">SUM(P4:S4)</f>
        <v>3</v>
      </c>
      <c r="U4" s="150">
        <f t="shared" ref="U4:U43" si="3">T4/E4</f>
        <v>0.75</v>
      </c>
      <c r="V4" s="44">
        <v>1</v>
      </c>
      <c r="W4" s="45" t="s">
        <v>187</v>
      </c>
      <c r="X4" s="44">
        <v>0</v>
      </c>
      <c r="Y4" s="45">
        <v>0</v>
      </c>
      <c r="Z4" s="45">
        <v>0</v>
      </c>
      <c r="AA4" s="45">
        <v>0</v>
      </c>
      <c r="AB4" s="58">
        <f t="shared" ref="AB4:AB43" si="4">SUM(X4:AA4)</f>
        <v>0</v>
      </c>
      <c r="AC4" s="150">
        <f t="shared" ref="AC4:AC43" si="5">AB4/E4</f>
        <v>0</v>
      </c>
      <c r="AD4" s="44">
        <v>1</v>
      </c>
      <c r="AE4" s="45" t="s">
        <v>187</v>
      </c>
      <c r="AF4" s="44">
        <v>3</v>
      </c>
      <c r="AG4" s="45">
        <v>4</v>
      </c>
      <c r="AH4" s="45">
        <v>3</v>
      </c>
      <c r="AI4" s="45">
        <v>0</v>
      </c>
      <c r="AJ4" s="44">
        <f t="shared" ref="AJ4:AJ43" si="6">SUM(AF4:AI4)</f>
        <v>10</v>
      </c>
      <c r="AK4" s="44">
        <f t="shared" ref="AK4:AK43" si="7">SUM(AJ4,AB4)</f>
        <v>10</v>
      </c>
      <c r="AL4" s="150">
        <f t="shared" ref="AL4:AL43" si="8">AK4/E4</f>
        <v>2.5</v>
      </c>
      <c r="AM4" s="44">
        <v>1</v>
      </c>
      <c r="AN4" s="45" t="s">
        <v>187</v>
      </c>
      <c r="AO4" s="44">
        <v>1</v>
      </c>
      <c r="AP4" s="45">
        <v>7</v>
      </c>
      <c r="AQ4" s="45">
        <v>6</v>
      </c>
      <c r="AR4" s="45">
        <v>5</v>
      </c>
      <c r="AS4" s="44">
        <f t="shared" ref="AS4:AS43" si="9">SUM(AO4:AR4)</f>
        <v>19</v>
      </c>
      <c r="AT4" s="150">
        <f t="shared" ref="AT4:AT43" si="10">AS4/E4</f>
        <v>4.75</v>
      </c>
      <c r="AU4" s="44">
        <v>1</v>
      </c>
      <c r="AV4" s="45" t="s">
        <v>187</v>
      </c>
      <c r="AW4" s="44">
        <v>8</v>
      </c>
      <c r="AX4" s="45">
        <v>3</v>
      </c>
      <c r="AY4" s="45">
        <v>4</v>
      </c>
      <c r="AZ4" s="45">
        <v>2</v>
      </c>
      <c r="BA4" s="44">
        <f t="shared" ref="BA4:BA43" si="11">SUM(AW4:AZ4)</f>
        <v>17</v>
      </c>
      <c r="BB4" s="150">
        <f t="shared" ref="BB4:BB43" si="12">BA4/E4</f>
        <v>4.25</v>
      </c>
      <c r="BC4" s="44">
        <v>1</v>
      </c>
      <c r="BD4" s="45" t="s">
        <v>187</v>
      </c>
      <c r="BE4" s="44">
        <v>1</v>
      </c>
      <c r="BF4" s="45">
        <v>5</v>
      </c>
      <c r="BG4" s="45">
        <v>1</v>
      </c>
      <c r="BH4" s="45">
        <v>3</v>
      </c>
      <c r="BI4" s="44">
        <f t="shared" ref="BI4:BI43" si="13">SUM(BE4:BH4)</f>
        <v>10</v>
      </c>
      <c r="BJ4" s="150">
        <f t="shared" ref="BJ4:BJ43" si="14">BI4/E4</f>
        <v>2.5</v>
      </c>
      <c r="BK4" s="44">
        <v>1</v>
      </c>
      <c r="BL4" s="45" t="s">
        <v>187</v>
      </c>
      <c r="BM4" s="44">
        <v>11</v>
      </c>
      <c r="BN4" s="45">
        <v>6</v>
      </c>
      <c r="BO4" s="45">
        <v>11</v>
      </c>
      <c r="BP4" s="45">
        <v>5</v>
      </c>
      <c r="BQ4" s="44">
        <f t="shared" ref="BQ4:BQ43" si="15">SUM(BM4:BP4)</f>
        <v>33</v>
      </c>
      <c r="BR4" s="150">
        <f t="shared" ref="BR4:BR43" si="16">BQ4/E4</f>
        <v>8.25</v>
      </c>
      <c r="BS4" s="44">
        <v>1</v>
      </c>
      <c r="BT4" s="45" t="s">
        <v>187</v>
      </c>
      <c r="BU4" s="44">
        <v>7</v>
      </c>
      <c r="BV4" s="45">
        <v>13</v>
      </c>
      <c r="BW4" s="45">
        <v>19</v>
      </c>
      <c r="BX4" s="45">
        <v>12</v>
      </c>
      <c r="BY4" s="74">
        <f t="shared" ref="BY4:BY43" si="17">SUM(BU4:BX4)</f>
        <v>51</v>
      </c>
      <c r="BZ4" s="150">
        <f t="shared" ref="BZ4:BZ43" si="18">BY4/E4</f>
        <v>12.75</v>
      </c>
      <c r="CA4" s="44">
        <v>1</v>
      </c>
      <c r="CB4" s="45" t="s">
        <v>187</v>
      </c>
      <c r="CC4" s="44">
        <v>1</v>
      </c>
      <c r="CD4" s="45">
        <v>1</v>
      </c>
      <c r="CE4" s="45">
        <v>4</v>
      </c>
      <c r="CF4" s="45">
        <v>2</v>
      </c>
      <c r="CG4" s="44">
        <f t="shared" ref="CG4:CG43" si="19">SUM(CC4:CF4)</f>
        <v>8</v>
      </c>
      <c r="CH4" s="150">
        <f t="shared" ref="CH4:CH43" si="20">CG4/E4</f>
        <v>2</v>
      </c>
      <c r="CI4" s="44">
        <v>1</v>
      </c>
      <c r="CJ4" s="45" t="s">
        <v>187</v>
      </c>
      <c r="CK4" s="44">
        <v>1</v>
      </c>
      <c r="CL4" s="45">
        <v>0</v>
      </c>
      <c r="CM4" s="45">
        <v>1</v>
      </c>
      <c r="CN4" s="45">
        <v>0</v>
      </c>
      <c r="CO4" s="44">
        <f t="shared" ref="CO4:CO43" si="21">SUM(CK4:CN4)</f>
        <v>2</v>
      </c>
      <c r="CP4" s="150">
        <f t="shared" ref="CP4:CP43" si="22">CO4/E4</f>
        <v>0.5</v>
      </c>
      <c r="CQ4" s="44">
        <v>1</v>
      </c>
      <c r="CR4" s="45" t="s">
        <v>187</v>
      </c>
      <c r="CS4" s="44">
        <v>83</v>
      </c>
      <c r="CT4" s="45">
        <v>75</v>
      </c>
      <c r="CU4" s="45">
        <v>70</v>
      </c>
      <c r="CV4" s="45">
        <v>65</v>
      </c>
      <c r="CW4" s="44">
        <f t="shared" ref="CW4:CW43" si="23">SUM(CS4:CV4)</f>
        <v>293</v>
      </c>
      <c r="CX4" s="150">
        <f t="shared" ref="CX4:CX43" si="24">CW4/E4</f>
        <v>73.25</v>
      </c>
      <c r="CY4" s="44"/>
    </row>
    <row r="5" spans="1:214" s="45" customFormat="1" ht="15.75" x14ac:dyDescent="0.3">
      <c r="A5" s="44">
        <v>2</v>
      </c>
      <c r="B5" s="45" t="s">
        <v>188</v>
      </c>
      <c r="C5" s="142">
        <v>174</v>
      </c>
      <c r="D5" s="45">
        <v>67</v>
      </c>
      <c r="E5" s="141">
        <v>3</v>
      </c>
      <c r="F5" s="142">
        <v>2</v>
      </c>
      <c r="G5" s="45" t="s">
        <v>188</v>
      </c>
      <c r="H5" s="44">
        <v>15</v>
      </c>
      <c r="I5" s="151"/>
      <c r="J5" s="45">
        <v>19</v>
      </c>
      <c r="K5" s="45">
        <v>19</v>
      </c>
      <c r="L5" s="77">
        <f t="shared" si="0"/>
        <v>53</v>
      </c>
      <c r="M5" s="118">
        <f t="shared" si="1"/>
        <v>17.666666666666668</v>
      </c>
      <c r="N5" s="44">
        <v>2</v>
      </c>
      <c r="O5" s="45" t="s">
        <v>188</v>
      </c>
      <c r="P5" s="44">
        <v>2</v>
      </c>
      <c r="Q5" s="151"/>
      <c r="R5" s="45">
        <v>1</v>
      </c>
      <c r="S5" s="45">
        <v>0</v>
      </c>
      <c r="T5" s="44">
        <f t="shared" si="2"/>
        <v>3</v>
      </c>
      <c r="U5" s="150">
        <f t="shared" si="3"/>
        <v>1</v>
      </c>
      <c r="V5" s="44">
        <v>2</v>
      </c>
      <c r="W5" s="45" t="s">
        <v>188</v>
      </c>
      <c r="X5" s="44">
        <v>1</v>
      </c>
      <c r="Y5" s="151"/>
      <c r="Z5" s="45">
        <v>0</v>
      </c>
      <c r="AA5" s="45">
        <v>1</v>
      </c>
      <c r="AB5" s="58">
        <f t="shared" si="4"/>
        <v>2</v>
      </c>
      <c r="AC5" s="150">
        <f t="shared" si="5"/>
        <v>0.66666666666666663</v>
      </c>
      <c r="AD5" s="44">
        <v>2</v>
      </c>
      <c r="AE5" s="45" t="s">
        <v>188</v>
      </c>
      <c r="AF5" s="44">
        <v>6</v>
      </c>
      <c r="AG5" s="151"/>
      <c r="AH5" s="45">
        <v>3</v>
      </c>
      <c r="AI5" s="45">
        <v>3</v>
      </c>
      <c r="AJ5" s="44">
        <f t="shared" si="6"/>
        <v>12</v>
      </c>
      <c r="AK5" s="44">
        <f t="shared" si="7"/>
        <v>14</v>
      </c>
      <c r="AL5" s="150">
        <f t="shared" si="8"/>
        <v>4.666666666666667</v>
      </c>
      <c r="AM5" s="44">
        <v>2</v>
      </c>
      <c r="AN5" s="45" t="s">
        <v>188</v>
      </c>
      <c r="AO5" s="44">
        <v>1</v>
      </c>
      <c r="AP5" s="151"/>
      <c r="AQ5" s="45">
        <v>2</v>
      </c>
      <c r="AR5" s="45">
        <v>5</v>
      </c>
      <c r="AS5" s="44">
        <f t="shared" si="9"/>
        <v>8</v>
      </c>
      <c r="AT5" s="150">
        <f t="shared" si="10"/>
        <v>2.6666666666666665</v>
      </c>
      <c r="AU5" s="44">
        <v>2</v>
      </c>
      <c r="AV5" s="45" t="s">
        <v>188</v>
      </c>
      <c r="AW5" s="44">
        <v>4</v>
      </c>
      <c r="AX5" s="151"/>
      <c r="AY5" s="45">
        <v>4</v>
      </c>
      <c r="AZ5" s="45">
        <v>1</v>
      </c>
      <c r="BA5" s="44">
        <f t="shared" si="11"/>
        <v>9</v>
      </c>
      <c r="BB5" s="150">
        <f t="shared" si="12"/>
        <v>3</v>
      </c>
      <c r="BC5" s="44">
        <v>2</v>
      </c>
      <c r="BD5" s="45" t="s">
        <v>188</v>
      </c>
      <c r="BE5" s="44">
        <v>2</v>
      </c>
      <c r="BF5" s="151"/>
      <c r="BG5" s="45">
        <v>1</v>
      </c>
      <c r="BH5" s="45">
        <v>4</v>
      </c>
      <c r="BI5" s="44">
        <f t="shared" si="13"/>
        <v>7</v>
      </c>
      <c r="BJ5" s="150">
        <f t="shared" si="14"/>
        <v>2.3333333333333335</v>
      </c>
      <c r="BK5" s="44">
        <v>2</v>
      </c>
      <c r="BL5" s="45" t="s">
        <v>188</v>
      </c>
      <c r="BM5" s="44">
        <v>8</v>
      </c>
      <c r="BN5" s="151"/>
      <c r="BO5" s="45">
        <v>8</v>
      </c>
      <c r="BP5" s="45">
        <v>6</v>
      </c>
      <c r="BQ5" s="44">
        <f t="shared" si="15"/>
        <v>22</v>
      </c>
      <c r="BR5" s="150">
        <f t="shared" si="16"/>
        <v>7.333333333333333</v>
      </c>
      <c r="BS5" s="44">
        <v>2</v>
      </c>
      <c r="BT5" s="45" t="s">
        <v>188</v>
      </c>
      <c r="BU5" s="44">
        <v>8</v>
      </c>
      <c r="BV5" s="151"/>
      <c r="BW5" s="45">
        <v>10</v>
      </c>
      <c r="BX5" s="45">
        <v>12</v>
      </c>
      <c r="BY5" s="74">
        <f t="shared" si="17"/>
        <v>30</v>
      </c>
      <c r="BZ5" s="150">
        <f t="shared" si="18"/>
        <v>10</v>
      </c>
      <c r="CA5" s="44">
        <v>2</v>
      </c>
      <c r="CB5" s="45" t="s">
        <v>188</v>
      </c>
      <c r="CC5" s="44">
        <v>6</v>
      </c>
      <c r="CD5" s="151"/>
      <c r="CE5" s="45">
        <v>5</v>
      </c>
      <c r="CF5" s="45">
        <v>2</v>
      </c>
      <c r="CG5" s="44">
        <f t="shared" si="19"/>
        <v>13</v>
      </c>
      <c r="CH5" s="150">
        <f t="shared" si="20"/>
        <v>4.333333333333333</v>
      </c>
      <c r="CI5" s="44">
        <v>2</v>
      </c>
      <c r="CJ5" s="45" t="s">
        <v>188</v>
      </c>
      <c r="CK5" s="44">
        <v>2</v>
      </c>
      <c r="CL5" s="151"/>
      <c r="CM5" s="45">
        <v>1</v>
      </c>
      <c r="CN5" s="45">
        <v>0</v>
      </c>
      <c r="CO5" s="44">
        <f t="shared" si="21"/>
        <v>3</v>
      </c>
      <c r="CP5" s="150">
        <f t="shared" si="22"/>
        <v>1</v>
      </c>
      <c r="CQ5" s="44">
        <v>2</v>
      </c>
      <c r="CR5" s="45" t="s">
        <v>188</v>
      </c>
      <c r="CS5" s="44">
        <v>60</v>
      </c>
      <c r="CT5" s="151"/>
      <c r="CU5" s="45">
        <v>58</v>
      </c>
      <c r="CV5" s="45">
        <v>58</v>
      </c>
      <c r="CW5" s="44">
        <f t="shared" si="23"/>
        <v>176</v>
      </c>
      <c r="CX5" s="150">
        <f t="shared" si="24"/>
        <v>58.666666666666664</v>
      </c>
      <c r="CY5" s="44"/>
    </row>
    <row r="6" spans="1:214" s="45" customFormat="1" ht="15.75" x14ac:dyDescent="0.3">
      <c r="A6" s="44">
        <v>3</v>
      </c>
      <c r="B6" s="45" t="s">
        <v>189</v>
      </c>
      <c r="C6" s="142">
        <v>175</v>
      </c>
      <c r="D6" s="45">
        <v>79</v>
      </c>
      <c r="E6" s="141">
        <v>3</v>
      </c>
      <c r="F6" s="142">
        <v>3</v>
      </c>
      <c r="G6" s="45" t="s">
        <v>189</v>
      </c>
      <c r="H6" s="44">
        <v>19</v>
      </c>
      <c r="I6" s="45">
        <v>9</v>
      </c>
      <c r="J6" s="45">
        <v>13</v>
      </c>
      <c r="K6" s="151" t="s">
        <v>3</v>
      </c>
      <c r="L6" s="77">
        <f t="shared" si="0"/>
        <v>41</v>
      </c>
      <c r="M6" s="118">
        <f t="shared" si="1"/>
        <v>13.666666666666666</v>
      </c>
      <c r="N6" s="44">
        <v>3</v>
      </c>
      <c r="O6" s="45" t="s">
        <v>189</v>
      </c>
      <c r="P6" s="44">
        <v>2</v>
      </c>
      <c r="Q6" s="45">
        <v>0</v>
      </c>
      <c r="R6" s="45">
        <v>2</v>
      </c>
      <c r="S6" s="151" t="s">
        <v>3</v>
      </c>
      <c r="T6" s="44">
        <f t="shared" si="2"/>
        <v>4</v>
      </c>
      <c r="U6" s="150">
        <f t="shared" si="3"/>
        <v>1.3333333333333333</v>
      </c>
      <c r="V6" s="44">
        <v>3</v>
      </c>
      <c r="W6" s="45" t="s">
        <v>189</v>
      </c>
      <c r="X6" s="44">
        <v>0</v>
      </c>
      <c r="Y6" s="45">
        <v>0</v>
      </c>
      <c r="Z6" s="45">
        <v>0</v>
      </c>
      <c r="AA6" s="151" t="s">
        <v>3</v>
      </c>
      <c r="AB6" s="58">
        <f t="shared" si="4"/>
        <v>0</v>
      </c>
      <c r="AC6" s="150">
        <f t="shared" si="5"/>
        <v>0</v>
      </c>
      <c r="AD6" s="44">
        <v>3</v>
      </c>
      <c r="AE6" s="45" t="s">
        <v>189</v>
      </c>
      <c r="AF6" s="44">
        <v>1</v>
      </c>
      <c r="AG6" s="45">
        <v>0</v>
      </c>
      <c r="AH6" s="45">
        <v>4</v>
      </c>
      <c r="AI6" s="151" t="s">
        <v>3</v>
      </c>
      <c r="AJ6" s="44">
        <f t="shared" si="6"/>
        <v>5</v>
      </c>
      <c r="AK6" s="44">
        <f t="shared" si="7"/>
        <v>5</v>
      </c>
      <c r="AL6" s="150">
        <f t="shared" si="8"/>
        <v>1.6666666666666667</v>
      </c>
      <c r="AM6" s="44">
        <v>3</v>
      </c>
      <c r="AN6" s="45" t="s">
        <v>189</v>
      </c>
      <c r="AO6" s="44">
        <v>7</v>
      </c>
      <c r="AP6" s="45">
        <v>4</v>
      </c>
      <c r="AQ6" s="45">
        <v>3</v>
      </c>
      <c r="AR6" s="151" t="s">
        <v>3</v>
      </c>
      <c r="AS6" s="44">
        <f t="shared" si="9"/>
        <v>14</v>
      </c>
      <c r="AT6" s="150">
        <f t="shared" si="10"/>
        <v>4.666666666666667</v>
      </c>
      <c r="AU6" s="44">
        <v>3</v>
      </c>
      <c r="AV6" s="45" t="s">
        <v>189</v>
      </c>
      <c r="AW6" s="44">
        <v>3</v>
      </c>
      <c r="AX6" s="45">
        <v>2</v>
      </c>
      <c r="AY6" s="45">
        <v>0</v>
      </c>
      <c r="AZ6" s="151" t="s">
        <v>3</v>
      </c>
      <c r="BA6" s="44">
        <f t="shared" si="11"/>
        <v>5</v>
      </c>
      <c r="BB6" s="150">
        <f t="shared" si="12"/>
        <v>1.6666666666666667</v>
      </c>
      <c r="BC6" s="44">
        <v>3</v>
      </c>
      <c r="BD6" s="45" t="s">
        <v>189</v>
      </c>
      <c r="BE6" s="44">
        <v>2</v>
      </c>
      <c r="BF6" s="45">
        <v>0</v>
      </c>
      <c r="BG6" s="45">
        <v>1</v>
      </c>
      <c r="BH6" s="151" t="s">
        <v>3</v>
      </c>
      <c r="BI6" s="44">
        <f t="shared" si="13"/>
        <v>3</v>
      </c>
      <c r="BJ6" s="150">
        <f t="shared" si="14"/>
        <v>1</v>
      </c>
      <c r="BK6" s="44">
        <v>3</v>
      </c>
      <c r="BL6" s="45" t="s">
        <v>189</v>
      </c>
      <c r="BM6" s="44">
        <v>9</v>
      </c>
      <c r="BN6" s="45">
        <v>5</v>
      </c>
      <c r="BO6" s="45">
        <v>4</v>
      </c>
      <c r="BP6" s="151" t="s">
        <v>3</v>
      </c>
      <c r="BQ6" s="44">
        <f t="shared" si="15"/>
        <v>18</v>
      </c>
      <c r="BR6" s="150">
        <f t="shared" si="16"/>
        <v>6</v>
      </c>
      <c r="BS6" s="44">
        <v>3</v>
      </c>
      <c r="BT6" s="45" t="s">
        <v>189</v>
      </c>
      <c r="BU6" s="44">
        <v>10</v>
      </c>
      <c r="BV6" s="45">
        <v>4</v>
      </c>
      <c r="BW6" s="45">
        <v>9</v>
      </c>
      <c r="BX6" s="151" t="s">
        <v>3</v>
      </c>
      <c r="BY6" s="74">
        <f t="shared" si="17"/>
        <v>23</v>
      </c>
      <c r="BZ6" s="150">
        <f t="shared" si="18"/>
        <v>7.666666666666667</v>
      </c>
      <c r="CA6" s="44">
        <v>3</v>
      </c>
      <c r="CB6" s="45" t="s">
        <v>189</v>
      </c>
      <c r="CC6" s="44">
        <v>5</v>
      </c>
      <c r="CD6" s="45">
        <v>0</v>
      </c>
      <c r="CE6" s="45">
        <v>2</v>
      </c>
      <c r="CF6" s="151" t="s">
        <v>3</v>
      </c>
      <c r="CG6" s="44">
        <f t="shared" si="19"/>
        <v>7</v>
      </c>
      <c r="CH6" s="150">
        <f t="shared" si="20"/>
        <v>2.3333333333333335</v>
      </c>
      <c r="CI6" s="44">
        <v>3</v>
      </c>
      <c r="CJ6" s="45" t="s">
        <v>189</v>
      </c>
      <c r="CK6" s="44">
        <v>0</v>
      </c>
      <c r="CL6" s="45">
        <v>0</v>
      </c>
      <c r="CM6" s="45">
        <v>2</v>
      </c>
      <c r="CN6" s="151" t="s">
        <v>3</v>
      </c>
      <c r="CO6" s="44">
        <f t="shared" si="21"/>
        <v>2</v>
      </c>
      <c r="CP6" s="150">
        <f t="shared" si="22"/>
        <v>0.66666666666666663</v>
      </c>
      <c r="CQ6" s="44">
        <v>3</v>
      </c>
      <c r="CR6" s="45" t="s">
        <v>189</v>
      </c>
      <c r="CS6" s="44">
        <v>63</v>
      </c>
      <c r="CT6" s="45">
        <v>56</v>
      </c>
      <c r="CU6" s="45">
        <v>77</v>
      </c>
      <c r="CV6" s="151" t="s">
        <v>3</v>
      </c>
      <c r="CW6" s="44">
        <f t="shared" si="23"/>
        <v>196</v>
      </c>
      <c r="CX6" s="150">
        <f t="shared" si="24"/>
        <v>65.333333333333329</v>
      </c>
      <c r="CY6" s="44"/>
    </row>
    <row r="7" spans="1:214" s="45" customFormat="1" ht="15.75" x14ac:dyDescent="0.3">
      <c r="A7" s="44">
        <v>4</v>
      </c>
      <c r="B7" s="45" t="s">
        <v>190</v>
      </c>
      <c r="C7" s="142">
        <v>174</v>
      </c>
      <c r="D7" s="45">
        <v>71</v>
      </c>
      <c r="E7" s="141">
        <v>2</v>
      </c>
      <c r="F7" s="142">
        <v>4</v>
      </c>
      <c r="G7" s="45" t="s">
        <v>190</v>
      </c>
      <c r="H7" s="152"/>
      <c r="I7" s="151"/>
      <c r="J7" s="45">
        <v>10</v>
      </c>
      <c r="K7" s="45">
        <v>3</v>
      </c>
      <c r="L7" s="77">
        <f t="shared" si="0"/>
        <v>13</v>
      </c>
      <c r="M7" s="118">
        <f t="shared" si="1"/>
        <v>6.5</v>
      </c>
      <c r="N7" s="44">
        <v>4</v>
      </c>
      <c r="O7" s="45" t="s">
        <v>190</v>
      </c>
      <c r="P7" s="152"/>
      <c r="Q7" s="151"/>
      <c r="R7" s="45">
        <v>0</v>
      </c>
      <c r="S7" s="45">
        <v>0</v>
      </c>
      <c r="T7" s="44">
        <f t="shared" si="2"/>
        <v>0</v>
      </c>
      <c r="U7" s="150">
        <f t="shared" si="3"/>
        <v>0</v>
      </c>
      <c r="V7" s="44">
        <v>4</v>
      </c>
      <c r="W7" s="45" t="s">
        <v>190</v>
      </c>
      <c r="X7" s="152"/>
      <c r="Y7" s="151"/>
      <c r="Z7" s="45">
        <v>0</v>
      </c>
      <c r="AA7" s="45">
        <v>0</v>
      </c>
      <c r="AB7" s="58">
        <f t="shared" si="4"/>
        <v>0</v>
      </c>
      <c r="AC7" s="150">
        <f t="shared" si="5"/>
        <v>0</v>
      </c>
      <c r="AD7" s="44">
        <v>4</v>
      </c>
      <c r="AE7" s="45" t="s">
        <v>190</v>
      </c>
      <c r="AF7" s="152"/>
      <c r="AG7" s="151"/>
      <c r="AH7" s="45">
        <v>2</v>
      </c>
      <c r="AI7" s="45">
        <v>0</v>
      </c>
      <c r="AJ7" s="44">
        <f t="shared" si="6"/>
        <v>2</v>
      </c>
      <c r="AK7" s="44">
        <f t="shared" si="7"/>
        <v>2</v>
      </c>
      <c r="AL7" s="150">
        <f t="shared" si="8"/>
        <v>1</v>
      </c>
      <c r="AM7" s="44">
        <v>4</v>
      </c>
      <c r="AN7" s="45" t="s">
        <v>190</v>
      </c>
      <c r="AO7" s="152"/>
      <c r="AP7" s="151"/>
      <c r="AQ7" s="45">
        <v>0</v>
      </c>
      <c r="AR7" s="45">
        <v>0</v>
      </c>
      <c r="AS7" s="44">
        <f t="shared" si="9"/>
        <v>0</v>
      </c>
      <c r="AT7" s="150">
        <f t="shared" si="10"/>
        <v>0</v>
      </c>
      <c r="AU7" s="44">
        <v>4</v>
      </c>
      <c r="AV7" s="45" t="s">
        <v>190</v>
      </c>
      <c r="AW7" s="152"/>
      <c r="AX7" s="151"/>
      <c r="AY7" s="45">
        <v>2</v>
      </c>
      <c r="AZ7" s="45">
        <v>0</v>
      </c>
      <c r="BA7" s="44">
        <f t="shared" si="11"/>
        <v>2</v>
      </c>
      <c r="BB7" s="150">
        <f t="shared" si="12"/>
        <v>1</v>
      </c>
      <c r="BC7" s="44">
        <v>4</v>
      </c>
      <c r="BD7" s="45" t="s">
        <v>190</v>
      </c>
      <c r="BE7" s="152"/>
      <c r="BF7" s="151"/>
      <c r="BG7" s="45">
        <v>1</v>
      </c>
      <c r="BH7" s="45">
        <v>0</v>
      </c>
      <c r="BI7" s="44">
        <f t="shared" si="13"/>
        <v>1</v>
      </c>
      <c r="BJ7" s="150">
        <f t="shared" si="14"/>
        <v>0.5</v>
      </c>
      <c r="BK7" s="44">
        <v>4</v>
      </c>
      <c r="BL7" s="45" t="s">
        <v>190</v>
      </c>
      <c r="BM7" s="152"/>
      <c r="BN7" s="151"/>
      <c r="BO7" s="45">
        <v>4</v>
      </c>
      <c r="BP7" s="45">
        <v>1</v>
      </c>
      <c r="BQ7" s="44">
        <f t="shared" si="15"/>
        <v>5</v>
      </c>
      <c r="BR7" s="150">
        <f t="shared" si="16"/>
        <v>2.5</v>
      </c>
      <c r="BS7" s="44">
        <v>4</v>
      </c>
      <c r="BT7" s="45" t="s">
        <v>190</v>
      </c>
      <c r="BU7" s="152"/>
      <c r="BV7" s="151"/>
      <c r="BW7" s="45">
        <v>6</v>
      </c>
      <c r="BX7" s="45">
        <v>2</v>
      </c>
      <c r="BY7" s="74">
        <f t="shared" si="17"/>
        <v>8</v>
      </c>
      <c r="BZ7" s="150">
        <f t="shared" si="18"/>
        <v>4</v>
      </c>
      <c r="CA7" s="44">
        <v>4</v>
      </c>
      <c r="CB7" s="45" t="s">
        <v>190</v>
      </c>
      <c r="CC7" s="152"/>
      <c r="CD7" s="151"/>
      <c r="CE7" s="45">
        <v>1</v>
      </c>
      <c r="CF7" s="45">
        <v>0</v>
      </c>
      <c r="CG7" s="44">
        <f t="shared" si="19"/>
        <v>1</v>
      </c>
      <c r="CH7" s="150">
        <f t="shared" si="20"/>
        <v>0.5</v>
      </c>
      <c r="CI7" s="44">
        <v>4</v>
      </c>
      <c r="CJ7" s="45" t="s">
        <v>190</v>
      </c>
      <c r="CK7" s="152"/>
      <c r="CL7" s="151"/>
      <c r="CM7" s="45">
        <v>0</v>
      </c>
      <c r="CN7" s="45">
        <v>0</v>
      </c>
      <c r="CO7" s="44">
        <f t="shared" si="21"/>
        <v>0</v>
      </c>
      <c r="CP7" s="150">
        <f t="shared" si="22"/>
        <v>0</v>
      </c>
      <c r="CQ7" s="44">
        <v>4</v>
      </c>
      <c r="CR7" s="45" t="s">
        <v>190</v>
      </c>
      <c r="CS7" s="152"/>
      <c r="CT7" s="151"/>
      <c r="CU7" s="45">
        <v>70</v>
      </c>
      <c r="CV7" s="45">
        <v>67</v>
      </c>
      <c r="CW7" s="44">
        <f t="shared" si="23"/>
        <v>137</v>
      </c>
      <c r="CX7" s="150">
        <f t="shared" si="24"/>
        <v>68.5</v>
      </c>
      <c r="CY7" s="44"/>
    </row>
    <row r="8" spans="1:214" s="45" customFormat="1" ht="15.75" x14ac:dyDescent="0.3">
      <c r="A8" s="44">
        <v>5</v>
      </c>
      <c r="B8" s="45" t="s">
        <v>191</v>
      </c>
      <c r="C8" s="142">
        <v>176</v>
      </c>
      <c r="D8" s="45">
        <v>60</v>
      </c>
      <c r="E8" s="141">
        <v>1</v>
      </c>
      <c r="F8" s="142">
        <v>5</v>
      </c>
      <c r="G8" s="45" t="s">
        <v>191</v>
      </c>
      <c r="H8" s="152"/>
      <c r="I8" s="45">
        <v>11</v>
      </c>
      <c r="J8" s="151"/>
      <c r="K8" s="151"/>
      <c r="L8" s="77">
        <f t="shared" si="0"/>
        <v>11</v>
      </c>
      <c r="M8" s="118">
        <f t="shared" si="1"/>
        <v>11</v>
      </c>
      <c r="N8" s="44">
        <v>5</v>
      </c>
      <c r="O8" s="45" t="s">
        <v>191</v>
      </c>
      <c r="P8" s="152"/>
      <c r="Q8" s="45">
        <v>0</v>
      </c>
      <c r="R8" s="151"/>
      <c r="S8" s="151"/>
      <c r="T8" s="44">
        <f t="shared" si="2"/>
        <v>0</v>
      </c>
      <c r="U8" s="150">
        <f t="shared" si="3"/>
        <v>0</v>
      </c>
      <c r="V8" s="44">
        <v>5</v>
      </c>
      <c r="W8" s="45" t="s">
        <v>191</v>
      </c>
      <c r="X8" s="152"/>
      <c r="Y8" s="45">
        <v>0</v>
      </c>
      <c r="Z8" s="151"/>
      <c r="AA8" s="151"/>
      <c r="AB8" s="58">
        <f t="shared" si="4"/>
        <v>0</v>
      </c>
      <c r="AC8" s="150">
        <f t="shared" si="5"/>
        <v>0</v>
      </c>
      <c r="AD8" s="44">
        <v>5</v>
      </c>
      <c r="AE8" s="45" t="s">
        <v>191</v>
      </c>
      <c r="AF8" s="152"/>
      <c r="AG8" s="45">
        <v>4</v>
      </c>
      <c r="AH8" s="151"/>
      <c r="AI8" s="151"/>
      <c r="AJ8" s="44">
        <f t="shared" si="6"/>
        <v>4</v>
      </c>
      <c r="AK8" s="44">
        <f t="shared" si="7"/>
        <v>4</v>
      </c>
      <c r="AL8" s="150">
        <f t="shared" si="8"/>
        <v>4</v>
      </c>
      <c r="AM8" s="44">
        <v>5</v>
      </c>
      <c r="AN8" s="45" t="s">
        <v>191</v>
      </c>
      <c r="AO8" s="152"/>
      <c r="AP8" s="45">
        <v>3</v>
      </c>
      <c r="AQ8" s="151"/>
      <c r="AR8" s="151"/>
      <c r="AS8" s="44">
        <f t="shared" si="9"/>
        <v>3</v>
      </c>
      <c r="AT8" s="150">
        <f t="shared" si="10"/>
        <v>3</v>
      </c>
      <c r="AU8" s="44">
        <v>5</v>
      </c>
      <c r="AV8" s="45" t="s">
        <v>191</v>
      </c>
      <c r="AW8" s="152"/>
      <c r="AX8" s="45">
        <v>0</v>
      </c>
      <c r="AY8" s="151"/>
      <c r="AZ8" s="151"/>
      <c r="BA8" s="44">
        <f t="shared" si="11"/>
        <v>0</v>
      </c>
      <c r="BB8" s="150">
        <f t="shared" si="12"/>
        <v>0</v>
      </c>
      <c r="BC8" s="44">
        <v>5</v>
      </c>
      <c r="BD8" s="45" t="s">
        <v>191</v>
      </c>
      <c r="BE8" s="152"/>
      <c r="BF8" s="45">
        <v>1</v>
      </c>
      <c r="BG8" s="151"/>
      <c r="BH8" s="151"/>
      <c r="BI8" s="44">
        <f t="shared" si="13"/>
        <v>1</v>
      </c>
      <c r="BJ8" s="150">
        <f t="shared" si="14"/>
        <v>1</v>
      </c>
      <c r="BK8" s="44">
        <v>5</v>
      </c>
      <c r="BL8" s="45" t="s">
        <v>191</v>
      </c>
      <c r="BM8" s="152"/>
      <c r="BN8" s="45">
        <v>1</v>
      </c>
      <c r="BO8" s="151"/>
      <c r="BP8" s="151"/>
      <c r="BQ8" s="44">
        <f t="shared" si="15"/>
        <v>1</v>
      </c>
      <c r="BR8" s="150">
        <f t="shared" si="16"/>
        <v>1</v>
      </c>
      <c r="BS8" s="44">
        <v>5</v>
      </c>
      <c r="BT8" s="45" t="s">
        <v>191</v>
      </c>
      <c r="BU8" s="152"/>
      <c r="BV8" s="45">
        <v>10</v>
      </c>
      <c r="BW8" s="151"/>
      <c r="BX8" s="151"/>
      <c r="BY8" s="74">
        <f t="shared" si="17"/>
        <v>10</v>
      </c>
      <c r="BZ8" s="150">
        <f t="shared" si="18"/>
        <v>10</v>
      </c>
      <c r="CA8" s="44">
        <v>5</v>
      </c>
      <c r="CB8" s="45" t="s">
        <v>191</v>
      </c>
      <c r="CC8" s="152"/>
      <c r="CD8" s="45">
        <v>2</v>
      </c>
      <c r="CE8" s="151"/>
      <c r="CF8" s="151"/>
      <c r="CG8" s="44">
        <f t="shared" si="19"/>
        <v>2</v>
      </c>
      <c r="CH8" s="150">
        <f t="shared" si="20"/>
        <v>2</v>
      </c>
      <c r="CI8" s="44">
        <v>5</v>
      </c>
      <c r="CJ8" s="45" t="s">
        <v>191</v>
      </c>
      <c r="CK8" s="152"/>
      <c r="CL8" s="45">
        <v>0</v>
      </c>
      <c r="CM8" s="151"/>
      <c r="CN8" s="151"/>
      <c r="CO8" s="44">
        <f t="shared" si="21"/>
        <v>0</v>
      </c>
      <c r="CP8" s="150">
        <f t="shared" si="22"/>
        <v>0</v>
      </c>
      <c r="CQ8" s="44">
        <v>5</v>
      </c>
      <c r="CR8" s="45" t="s">
        <v>191</v>
      </c>
      <c r="CS8" s="152"/>
      <c r="CT8" s="45">
        <v>45</v>
      </c>
      <c r="CU8" s="151"/>
      <c r="CV8" s="151"/>
      <c r="CW8" s="44">
        <f t="shared" si="23"/>
        <v>45</v>
      </c>
      <c r="CX8" s="150">
        <f t="shared" si="24"/>
        <v>45</v>
      </c>
      <c r="CY8" s="44"/>
    </row>
    <row r="9" spans="1:214" s="45" customFormat="1" ht="15.75" x14ac:dyDescent="0.3">
      <c r="A9" s="44">
        <v>6</v>
      </c>
      <c r="B9" s="45" t="s">
        <v>192</v>
      </c>
      <c r="C9" s="142">
        <v>177</v>
      </c>
      <c r="D9" s="45">
        <v>67</v>
      </c>
      <c r="E9" s="141">
        <v>0</v>
      </c>
      <c r="F9" s="142">
        <v>6</v>
      </c>
      <c r="G9" s="45" t="s">
        <v>192</v>
      </c>
      <c r="H9" s="152"/>
      <c r="I9" s="151"/>
      <c r="J9" s="151"/>
      <c r="K9" s="151"/>
      <c r="L9" s="77">
        <f t="shared" si="0"/>
        <v>0</v>
      </c>
      <c r="M9" s="118" t="e">
        <f t="shared" si="1"/>
        <v>#DIV/0!</v>
      </c>
      <c r="N9" s="44">
        <v>6</v>
      </c>
      <c r="O9" s="45" t="s">
        <v>192</v>
      </c>
      <c r="P9" s="152"/>
      <c r="Q9" s="151"/>
      <c r="R9" s="151"/>
      <c r="S9" s="151"/>
      <c r="T9" s="44">
        <f t="shared" si="2"/>
        <v>0</v>
      </c>
      <c r="U9" s="150" t="e">
        <f t="shared" si="3"/>
        <v>#DIV/0!</v>
      </c>
      <c r="V9" s="44">
        <v>6</v>
      </c>
      <c r="W9" s="45" t="s">
        <v>192</v>
      </c>
      <c r="X9" s="152"/>
      <c r="Y9" s="151"/>
      <c r="Z9" s="151"/>
      <c r="AA9" s="151"/>
      <c r="AB9" s="58">
        <f t="shared" si="4"/>
        <v>0</v>
      </c>
      <c r="AC9" s="150" t="e">
        <f t="shared" si="5"/>
        <v>#DIV/0!</v>
      </c>
      <c r="AD9" s="44">
        <v>6</v>
      </c>
      <c r="AE9" s="45" t="s">
        <v>192</v>
      </c>
      <c r="AF9" s="152"/>
      <c r="AG9" s="151"/>
      <c r="AH9" s="151"/>
      <c r="AI9" s="151"/>
      <c r="AJ9" s="44">
        <f t="shared" si="6"/>
        <v>0</v>
      </c>
      <c r="AK9" s="44">
        <f t="shared" si="7"/>
        <v>0</v>
      </c>
      <c r="AL9" s="150" t="e">
        <f t="shared" si="8"/>
        <v>#DIV/0!</v>
      </c>
      <c r="AM9" s="44">
        <v>6</v>
      </c>
      <c r="AN9" s="45" t="s">
        <v>192</v>
      </c>
      <c r="AO9" s="152"/>
      <c r="AP9" s="151"/>
      <c r="AQ9" s="151"/>
      <c r="AR9" s="151"/>
      <c r="AS9" s="44">
        <f t="shared" si="9"/>
        <v>0</v>
      </c>
      <c r="AT9" s="150" t="e">
        <f t="shared" si="10"/>
        <v>#DIV/0!</v>
      </c>
      <c r="AU9" s="44">
        <v>6</v>
      </c>
      <c r="AV9" s="45" t="s">
        <v>192</v>
      </c>
      <c r="AW9" s="152"/>
      <c r="AX9" s="151"/>
      <c r="AY9" s="151"/>
      <c r="AZ9" s="151"/>
      <c r="BA9" s="44">
        <f t="shared" si="11"/>
        <v>0</v>
      </c>
      <c r="BB9" s="150" t="e">
        <f t="shared" si="12"/>
        <v>#DIV/0!</v>
      </c>
      <c r="BC9" s="44">
        <v>6</v>
      </c>
      <c r="BD9" s="45" t="s">
        <v>192</v>
      </c>
      <c r="BE9" s="152"/>
      <c r="BF9" s="151"/>
      <c r="BG9" s="151"/>
      <c r="BH9" s="151"/>
      <c r="BI9" s="44">
        <f t="shared" si="13"/>
        <v>0</v>
      </c>
      <c r="BJ9" s="150" t="e">
        <f t="shared" si="14"/>
        <v>#DIV/0!</v>
      </c>
      <c r="BK9" s="44">
        <v>6</v>
      </c>
      <c r="BL9" s="45" t="s">
        <v>192</v>
      </c>
      <c r="BM9" s="152"/>
      <c r="BN9" s="151"/>
      <c r="BO9" s="151"/>
      <c r="BP9" s="151"/>
      <c r="BQ9" s="44">
        <f t="shared" si="15"/>
        <v>0</v>
      </c>
      <c r="BR9" s="150" t="e">
        <f t="shared" si="16"/>
        <v>#DIV/0!</v>
      </c>
      <c r="BS9" s="44">
        <v>6</v>
      </c>
      <c r="BT9" s="45" t="s">
        <v>192</v>
      </c>
      <c r="BU9" s="152"/>
      <c r="BV9" s="151"/>
      <c r="BW9" s="151"/>
      <c r="BX9" s="151"/>
      <c r="BY9" s="74">
        <f t="shared" si="17"/>
        <v>0</v>
      </c>
      <c r="BZ9" s="150" t="e">
        <f t="shared" si="18"/>
        <v>#DIV/0!</v>
      </c>
      <c r="CA9" s="44">
        <v>6</v>
      </c>
      <c r="CB9" s="45" t="s">
        <v>192</v>
      </c>
      <c r="CC9" s="152"/>
      <c r="CD9" s="151"/>
      <c r="CE9" s="151"/>
      <c r="CF9" s="151"/>
      <c r="CG9" s="44">
        <f t="shared" si="19"/>
        <v>0</v>
      </c>
      <c r="CH9" s="150" t="e">
        <f t="shared" si="20"/>
        <v>#DIV/0!</v>
      </c>
      <c r="CI9" s="44">
        <v>6</v>
      </c>
      <c r="CJ9" s="45" t="s">
        <v>192</v>
      </c>
      <c r="CK9" s="152"/>
      <c r="CL9" s="151"/>
      <c r="CM9" s="151"/>
      <c r="CN9" s="151"/>
      <c r="CO9" s="44">
        <f t="shared" si="21"/>
        <v>0</v>
      </c>
      <c r="CP9" s="150" t="e">
        <f t="shared" si="22"/>
        <v>#DIV/0!</v>
      </c>
      <c r="CQ9" s="44">
        <v>6</v>
      </c>
      <c r="CR9" s="45" t="s">
        <v>192</v>
      </c>
      <c r="CS9" s="152"/>
      <c r="CT9" s="151"/>
      <c r="CU9" s="151"/>
      <c r="CV9" s="151"/>
      <c r="CW9" s="44">
        <f t="shared" si="23"/>
        <v>0</v>
      </c>
      <c r="CX9" s="150" t="e">
        <f t="shared" si="24"/>
        <v>#DIV/0!</v>
      </c>
      <c r="CY9" s="44"/>
    </row>
    <row r="10" spans="1:214" s="45" customFormat="1" ht="15.75" x14ac:dyDescent="0.3">
      <c r="A10" s="44">
        <v>7</v>
      </c>
      <c r="B10" s="45" t="s">
        <v>193</v>
      </c>
      <c r="C10" s="142">
        <v>181</v>
      </c>
      <c r="D10" s="45">
        <v>76</v>
      </c>
      <c r="E10" s="141">
        <v>2</v>
      </c>
      <c r="F10" s="142">
        <v>7</v>
      </c>
      <c r="G10" s="45" t="s">
        <v>193</v>
      </c>
      <c r="H10" s="152"/>
      <c r="I10" s="151"/>
      <c r="J10" s="45">
        <v>19</v>
      </c>
      <c r="K10" s="45">
        <v>18</v>
      </c>
      <c r="L10" s="77">
        <f t="shared" si="0"/>
        <v>37</v>
      </c>
      <c r="M10" s="118">
        <f t="shared" si="1"/>
        <v>18.5</v>
      </c>
      <c r="N10" s="44">
        <v>7</v>
      </c>
      <c r="O10" s="45" t="s">
        <v>193</v>
      </c>
      <c r="P10" s="152"/>
      <c r="Q10" s="151"/>
      <c r="R10" s="45">
        <v>0</v>
      </c>
      <c r="S10" s="45">
        <v>1</v>
      </c>
      <c r="T10" s="44">
        <f t="shared" si="2"/>
        <v>1</v>
      </c>
      <c r="U10" s="150">
        <f t="shared" si="3"/>
        <v>0.5</v>
      </c>
      <c r="V10" s="44">
        <v>7</v>
      </c>
      <c r="W10" s="45" t="s">
        <v>193</v>
      </c>
      <c r="X10" s="152"/>
      <c r="Y10" s="151"/>
      <c r="Z10" s="45">
        <v>0</v>
      </c>
      <c r="AA10" s="45">
        <v>0</v>
      </c>
      <c r="AB10" s="58">
        <f t="shared" si="4"/>
        <v>0</v>
      </c>
      <c r="AC10" s="150">
        <f t="shared" si="5"/>
        <v>0</v>
      </c>
      <c r="AD10" s="44">
        <v>7</v>
      </c>
      <c r="AE10" s="45" t="s">
        <v>193</v>
      </c>
      <c r="AF10" s="152"/>
      <c r="AG10" s="151"/>
      <c r="AH10" s="45">
        <v>2</v>
      </c>
      <c r="AI10" s="45">
        <v>3</v>
      </c>
      <c r="AJ10" s="44">
        <f t="shared" si="6"/>
        <v>5</v>
      </c>
      <c r="AK10" s="44">
        <f t="shared" si="7"/>
        <v>5</v>
      </c>
      <c r="AL10" s="150">
        <f t="shared" si="8"/>
        <v>2.5</v>
      </c>
      <c r="AM10" s="44">
        <v>7</v>
      </c>
      <c r="AN10" s="45" t="s">
        <v>193</v>
      </c>
      <c r="AO10" s="152"/>
      <c r="AP10" s="151"/>
      <c r="AQ10" s="45">
        <v>7</v>
      </c>
      <c r="AR10" s="45">
        <v>4</v>
      </c>
      <c r="AS10" s="44">
        <f t="shared" si="9"/>
        <v>11</v>
      </c>
      <c r="AT10" s="150">
        <f t="shared" si="10"/>
        <v>5.5</v>
      </c>
      <c r="AU10" s="44">
        <v>7</v>
      </c>
      <c r="AV10" s="45" t="s">
        <v>193</v>
      </c>
      <c r="AW10" s="152"/>
      <c r="AX10" s="151"/>
      <c r="AY10" s="45">
        <v>3</v>
      </c>
      <c r="AZ10" s="45">
        <v>2</v>
      </c>
      <c r="BA10" s="44">
        <f t="shared" si="11"/>
        <v>5</v>
      </c>
      <c r="BB10" s="150">
        <f t="shared" si="12"/>
        <v>2.5</v>
      </c>
      <c r="BC10" s="44">
        <v>7</v>
      </c>
      <c r="BD10" s="45" t="s">
        <v>193</v>
      </c>
      <c r="BE10" s="152"/>
      <c r="BF10" s="151"/>
      <c r="BG10" s="45">
        <v>4</v>
      </c>
      <c r="BH10" s="45">
        <v>4</v>
      </c>
      <c r="BI10" s="44">
        <f t="shared" si="13"/>
        <v>8</v>
      </c>
      <c r="BJ10" s="150">
        <f t="shared" si="14"/>
        <v>4</v>
      </c>
      <c r="BK10" s="44">
        <v>7</v>
      </c>
      <c r="BL10" s="45" t="s">
        <v>193</v>
      </c>
      <c r="BM10" s="152"/>
      <c r="BN10" s="151"/>
      <c r="BO10" s="45">
        <v>11</v>
      </c>
      <c r="BP10" s="45">
        <v>7</v>
      </c>
      <c r="BQ10" s="44">
        <f t="shared" si="15"/>
        <v>18</v>
      </c>
      <c r="BR10" s="150">
        <f t="shared" si="16"/>
        <v>9</v>
      </c>
      <c r="BS10" s="44">
        <v>7</v>
      </c>
      <c r="BT10" s="45" t="s">
        <v>193</v>
      </c>
      <c r="BU10" s="152"/>
      <c r="BV10" s="151"/>
      <c r="BW10" s="45">
        <v>8</v>
      </c>
      <c r="BX10" s="45">
        <v>12</v>
      </c>
      <c r="BY10" s="74">
        <f t="shared" si="17"/>
        <v>20</v>
      </c>
      <c r="BZ10" s="150">
        <f t="shared" si="18"/>
        <v>10</v>
      </c>
      <c r="CA10" s="44">
        <v>7</v>
      </c>
      <c r="CB10" s="45" t="s">
        <v>193</v>
      </c>
      <c r="CC10" s="152"/>
      <c r="CD10" s="151"/>
      <c r="CE10" s="45">
        <v>1</v>
      </c>
      <c r="CF10" s="45">
        <v>5</v>
      </c>
      <c r="CG10" s="44">
        <f t="shared" si="19"/>
        <v>6</v>
      </c>
      <c r="CH10" s="150">
        <f t="shared" si="20"/>
        <v>3</v>
      </c>
      <c r="CI10" s="44">
        <v>7</v>
      </c>
      <c r="CJ10" s="45" t="s">
        <v>193</v>
      </c>
      <c r="CK10" s="152"/>
      <c r="CL10" s="151" t="s">
        <v>3</v>
      </c>
      <c r="CM10" s="45">
        <v>0</v>
      </c>
      <c r="CN10" s="45">
        <v>0</v>
      </c>
      <c r="CO10" s="44">
        <f t="shared" si="21"/>
        <v>0</v>
      </c>
      <c r="CP10" s="150">
        <f t="shared" si="22"/>
        <v>0</v>
      </c>
      <c r="CQ10" s="44">
        <v>7</v>
      </c>
      <c r="CR10" s="45" t="s">
        <v>193</v>
      </c>
      <c r="CS10" s="152"/>
      <c r="CT10" s="151"/>
      <c r="CU10" s="45">
        <v>42</v>
      </c>
      <c r="CV10" s="45">
        <v>56</v>
      </c>
      <c r="CW10" s="44">
        <f t="shared" si="23"/>
        <v>98</v>
      </c>
      <c r="CX10" s="150">
        <f t="shared" si="24"/>
        <v>49</v>
      </c>
      <c r="CY10" s="44"/>
    </row>
    <row r="11" spans="1:214" s="45" customFormat="1" ht="15.75" x14ac:dyDescent="0.3">
      <c r="A11" s="44">
        <v>8</v>
      </c>
      <c r="B11" s="45" t="s">
        <v>194</v>
      </c>
      <c r="C11" s="142">
        <v>177</v>
      </c>
      <c r="D11" s="45">
        <v>67</v>
      </c>
      <c r="E11" s="141">
        <v>4</v>
      </c>
      <c r="F11" s="142">
        <v>8</v>
      </c>
      <c r="G11" s="45" t="s">
        <v>194</v>
      </c>
      <c r="H11" s="44">
        <v>11</v>
      </c>
      <c r="I11" s="45">
        <v>14</v>
      </c>
      <c r="J11" s="45">
        <v>16</v>
      </c>
      <c r="K11" s="45">
        <v>13</v>
      </c>
      <c r="L11" s="77">
        <f t="shared" si="0"/>
        <v>54</v>
      </c>
      <c r="M11" s="118">
        <f t="shared" si="1"/>
        <v>13.5</v>
      </c>
      <c r="N11" s="44">
        <v>8</v>
      </c>
      <c r="O11" s="45" t="s">
        <v>194</v>
      </c>
      <c r="P11" s="44">
        <v>2</v>
      </c>
      <c r="Q11" s="45">
        <v>1</v>
      </c>
      <c r="R11" s="45">
        <v>1</v>
      </c>
      <c r="S11" s="45">
        <v>1</v>
      </c>
      <c r="T11" s="44">
        <f t="shared" si="2"/>
        <v>5</v>
      </c>
      <c r="U11" s="150">
        <f t="shared" si="3"/>
        <v>1.25</v>
      </c>
      <c r="V11" s="44">
        <v>8</v>
      </c>
      <c r="W11" s="45" t="s">
        <v>194</v>
      </c>
      <c r="X11" s="44">
        <v>0</v>
      </c>
      <c r="Y11" s="45">
        <v>0</v>
      </c>
      <c r="Z11" s="45">
        <v>0</v>
      </c>
      <c r="AA11" s="45">
        <v>0</v>
      </c>
      <c r="AB11" s="58">
        <f t="shared" si="4"/>
        <v>0</v>
      </c>
      <c r="AC11" s="150">
        <f t="shared" si="5"/>
        <v>0</v>
      </c>
      <c r="AD11" s="44">
        <v>8</v>
      </c>
      <c r="AE11" s="45" t="s">
        <v>194</v>
      </c>
      <c r="AF11" s="44">
        <v>1</v>
      </c>
      <c r="AG11" s="45">
        <v>5</v>
      </c>
      <c r="AH11" s="45">
        <v>2</v>
      </c>
      <c r="AI11" s="45">
        <v>2</v>
      </c>
      <c r="AJ11" s="44">
        <f t="shared" si="6"/>
        <v>10</v>
      </c>
      <c r="AK11" s="44">
        <f t="shared" si="7"/>
        <v>10</v>
      </c>
      <c r="AL11" s="150">
        <f t="shared" si="8"/>
        <v>2.5</v>
      </c>
      <c r="AM11" s="44">
        <v>8</v>
      </c>
      <c r="AN11" s="45" t="s">
        <v>194</v>
      </c>
      <c r="AO11" s="44">
        <v>4</v>
      </c>
      <c r="AP11" s="45">
        <v>0</v>
      </c>
      <c r="AQ11" s="45">
        <v>0</v>
      </c>
      <c r="AR11" s="45">
        <v>1</v>
      </c>
      <c r="AS11" s="44">
        <f t="shared" si="9"/>
        <v>5</v>
      </c>
      <c r="AT11" s="150">
        <f t="shared" si="10"/>
        <v>1.25</v>
      </c>
      <c r="AU11" s="44">
        <v>8</v>
      </c>
      <c r="AV11" s="45" t="s">
        <v>194</v>
      </c>
      <c r="AW11" s="44">
        <v>3</v>
      </c>
      <c r="AX11" s="45">
        <v>2</v>
      </c>
      <c r="AY11" s="45">
        <v>2</v>
      </c>
      <c r="AZ11" s="45">
        <v>1</v>
      </c>
      <c r="BA11" s="44">
        <f t="shared" si="11"/>
        <v>8</v>
      </c>
      <c r="BB11" s="150">
        <f t="shared" si="12"/>
        <v>2</v>
      </c>
      <c r="BC11" s="44">
        <v>8</v>
      </c>
      <c r="BD11" s="45" t="s">
        <v>194</v>
      </c>
      <c r="BE11" s="44">
        <v>3</v>
      </c>
      <c r="BF11" s="45">
        <v>0</v>
      </c>
      <c r="BG11" s="45">
        <v>3</v>
      </c>
      <c r="BH11" s="45">
        <v>5</v>
      </c>
      <c r="BI11" s="44">
        <f t="shared" si="13"/>
        <v>11</v>
      </c>
      <c r="BJ11" s="150">
        <f t="shared" si="14"/>
        <v>2.75</v>
      </c>
      <c r="BK11" s="44">
        <v>8</v>
      </c>
      <c r="BL11" s="45" t="s">
        <v>194</v>
      </c>
      <c r="BM11" s="44">
        <v>4</v>
      </c>
      <c r="BN11" s="45">
        <v>4</v>
      </c>
      <c r="BO11" s="45">
        <v>4</v>
      </c>
      <c r="BP11" s="45">
        <v>3</v>
      </c>
      <c r="BQ11" s="44">
        <f t="shared" si="15"/>
        <v>15</v>
      </c>
      <c r="BR11" s="150">
        <f t="shared" si="16"/>
        <v>3.75</v>
      </c>
      <c r="BS11" s="44">
        <v>8</v>
      </c>
      <c r="BT11" s="45" t="s">
        <v>194</v>
      </c>
      <c r="BU11" s="44">
        <v>7</v>
      </c>
      <c r="BV11" s="45">
        <v>10</v>
      </c>
      <c r="BW11" s="45">
        <v>13</v>
      </c>
      <c r="BX11" s="45">
        <v>10</v>
      </c>
      <c r="BY11" s="74">
        <f t="shared" si="17"/>
        <v>40</v>
      </c>
      <c r="BZ11" s="150">
        <f t="shared" si="18"/>
        <v>10</v>
      </c>
      <c r="CA11" s="44">
        <v>8</v>
      </c>
      <c r="CB11" s="45" t="s">
        <v>194</v>
      </c>
      <c r="CC11" s="44">
        <v>3</v>
      </c>
      <c r="CD11" s="45">
        <v>7</v>
      </c>
      <c r="CE11" s="45">
        <v>6</v>
      </c>
      <c r="CF11" s="45">
        <v>4</v>
      </c>
      <c r="CG11" s="44">
        <f t="shared" si="19"/>
        <v>20</v>
      </c>
      <c r="CH11" s="150">
        <f t="shared" si="20"/>
        <v>5</v>
      </c>
      <c r="CI11" s="44">
        <v>8</v>
      </c>
      <c r="CJ11" s="45" t="s">
        <v>194</v>
      </c>
      <c r="CK11" s="44">
        <v>0</v>
      </c>
      <c r="CL11" s="45">
        <v>1</v>
      </c>
      <c r="CM11" s="45">
        <v>0</v>
      </c>
      <c r="CN11" s="45">
        <v>0</v>
      </c>
      <c r="CO11" s="44">
        <f t="shared" si="21"/>
        <v>1</v>
      </c>
      <c r="CP11" s="150">
        <f t="shared" si="22"/>
        <v>0.25</v>
      </c>
      <c r="CQ11" s="44">
        <v>8</v>
      </c>
      <c r="CR11" s="45" t="s">
        <v>194</v>
      </c>
      <c r="CS11" s="44">
        <v>55</v>
      </c>
      <c r="CT11" s="45">
        <v>64</v>
      </c>
      <c r="CU11" s="45">
        <v>75</v>
      </c>
      <c r="CV11" s="45">
        <v>38</v>
      </c>
      <c r="CW11" s="44">
        <f t="shared" si="23"/>
        <v>232</v>
      </c>
      <c r="CX11" s="150">
        <f t="shared" si="24"/>
        <v>58</v>
      </c>
      <c r="CY11" s="44"/>
    </row>
    <row r="12" spans="1:214" s="45" customFormat="1" ht="15.75" x14ac:dyDescent="0.3">
      <c r="A12" s="44">
        <v>9</v>
      </c>
      <c r="B12" s="45" t="s">
        <v>195</v>
      </c>
      <c r="C12" s="142">
        <v>184</v>
      </c>
      <c r="D12" s="45">
        <v>78</v>
      </c>
      <c r="E12" s="141">
        <v>4</v>
      </c>
      <c r="F12" s="142">
        <v>9</v>
      </c>
      <c r="G12" s="45" t="s">
        <v>195</v>
      </c>
      <c r="H12" s="44">
        <v>20</v>
      </c>
      <c r="I12" s="45">
        <v>11</v>
      </c>
      <c r="J12" s="45">
        <v>18</v>
      </c>
      <c r="K12" s="45">
        <v>15</v>
      </c>
      <c r="L12" s="77">
        <f t="shared" si="0"/>
        <v>64</v>
      </c>
      <c r="M12" s="118">
        <f t="shared" si="1"/>
        <v>16</v>
      </c>
      <c r="N12" s="44">
        <v>9</v>
      </c>
      <c r="O12" s="45" t="s">
        <v>195</v>
      </c>
      <c r="P12" s="44">
        <v>1</v>
      </c>
      <c r="Q12" s="45">
        <v>0</v>
      </c>
      <c r="R12" s="45">
        <v>1</v>
      </c>
      <c r="S12" s="45">
        <v>0</v>
      </c>
      <c r="T12" s="44">
        <f t="shared" si="2"/>
        <v>2</v>
      </c>
      <c r="U12" s="150">
        <f t="shared" si="3"/>
        <v>0.5</v>
      </c>
      <c r="V12" s="44">
        <v>9</v>
      </c>
      <c r="W12" s="45" t="s">
        <v>195</v>
      </c>
      <c r="X12" s="44">
        <v>0</v>
      </c>
      <c r="Y12" s="45">
        <v>0</v>
      </c>
      <c r="Z12" s="45">
        <v>2</v>
      </c>
      <c r="AA12" s="45">
        <v>0</v>
      </c>
      <c r="AB12" s="58">
        <f t="shared" si="4"/>
        <v>2</v>
      </c>
      <c r="AC12" s="150">
        <f t="shared" si="5"/>
        <v>0.5</v>
      </c>
      <c r="AD12" s="44">
        <v>9</v>
      </c>
      <c r="AE12" s="45" t="s">
        <v>195</v>
      </c>
      <c r="AF12" s="44">
        <v>1</v>
      </c>
      <c r="AG12" s="45">
        <v>2</v>
      </c>
      <c r="AH12" s="45">
        <v>4</v>
      </c>
      <c r="AI12" s="45">
        <v>2</v>
      </c>
      <c r="AJ12" s="44">
        <f t="shared" si="6"/>
        <v>9</v>
      </c>
      <c r="AK12" s="44">
        <f t="shared" si="7"/>
        <v>11</v>
      </c>
      <c r="AL12" s="150">
        <f t="shared" si="8"/>
        <v>2.75</v>
      </c>
      <c r="AM12" s="44">
        <v>9</v>
      </c>
      <c r="AN12" s="45" t="s">
        <v>195</v>
      </c>
      <c r="AO12" s="44">
        <v>6</v>
      </c>
      <c r="AP12" s="45">
        <v>5</v>
      </c>
      <c r="AQ12" s="45">
        <v>7</v>
      </c>
      <c r="AR12" s="45">
        <v>6</v>
      </c>
      <c r="AS12" s="44">
        <f t="shared" si="9"/>
        <v>24</v>
      </c>
      <c r="AT12" s="150">
        <f t="shared" si="10"/>
        <v>6</v>
      </c>
      <c r="AU12" s="44">
        <v>9</v>
      </c>
      <c r="AV12" s="45" t="s">
        <v>195</v>
      </c>
      <c r="AW12" s="44">
        <v>8</v>
      </c>
      <c r="AX12" s="45">
        <v>1</v>
      </c>
      <c r="AY12" s="45">
        <v>5</v>
      </c>
      <c r="AZ12" s="45">
        <v>4</v>
      </c>
      <c r="BA12" s="44">
        <f t="shared" si="11"/>
        <v>18</v>
      </c>
      <c r="BB12" s="150">
        <f t="shared" si="12"/>
        <v>4.5</v>
      </c>
      <c r="BC12" s="44">
        <v>9</v>
      </c>
      <c r="BD12" s="45" t="s">
        <v>195</v>
      </c>
      <c r="BE12" s="44">
        <v>3</v>
      </c>
      <c r="BF12" s="45">
        <v>3</v>
      </c>
      <c r="BG12" s="45">
        <v>2</v>
      </c>
      <c r="BH12" s="45">
        <v>3</v>
      </c>
      <c r="BI12" s="44">
        <f t="shared" si="13"/>
        <v>11</v>
      </c>
      <c r="BJ12" s="150">
        <f t="shared" si="14"/>
        <v>2.75</v>
      </c>
      <c r="BK12" s="44">
        <v>9</v>
      </c>
      <c r="BL12" s="45" t="s">
        <v>195</v>
      </c>
      <c r="BM12" s="44">
        <v>13</v>
      </c>
      <c r="BN12" s="45">
        <v>7</v>
      </c>
      <c r="BO12" s="45">
        <v>11</v>
      </c>
      <c r="BP12" s="45">
        <v>7</v>
      </c>
      <c r="BQ12" s="44">
        <f t="shared" si="15"/>
        <v>38</v>
      </c>
      <c r="BR12" s="150">
        <f t="shared" si="16"/>
        <v>9.5</v>
      </c>
      <c r="BS12" s="44">
        <v>9</v>
      </c>
      <c r="BT12" s="45" t="s">
        <v>195</v>
      </c>
      <c r="BU12" s="44">
        <v>7</v>
      </c>
      <c r="BV12" s="45">
        <v>4</v>
      </c>
      <c r="BW12" s="45">
        <v>9</v>
      </c>
      <c r="BX12" s="45">
        <v>8</v>
      </c>
      <c r="BY12" s="74">
        <f t="shared" si="17"/>
        <v>28</v>
      </c>
      <c r="BZ12" s="150">
        <f t="shared" si="18"/>
        <v>7</v>
      </c>
      <c r="CA12" s="44">
        <v>9</v>
      </c>
      <c r="CB12" s="45" t="s">
        <v>195</v>
      </c>
      <c r="CC12" s="44">
        <v>4</v>
      </c>
      <c r="CD12" s="45">
        <v>3</v>
      </c>
      <c r="CE12" s="45">
        <v>5</v>
      </c>
      <c r="CF12" s="45">
        <v>3</v>
      </c>
      <c r="CG12" s="44">
        <f t="shared" si="19"/>
        <v>15</v>
      </c>
      <c r="CH12" s="150">
        <f t="shared" si="20"/>
        <v>3.75</v>
      </c>
      <c r="CI12" s="44">
        <v>9</v>
      </c>
      <c r="CJ12" s="45" t="s">
        <v>195</v>
      </c>
      <c r="CK12" s="44">
        <v>1</v>
      </c>
      <c r="CL12" s="45">
        <v>0</v>
      </c>
      <c r="CM12" s="45">
        <v>0</v>
      </c>
      <c r="CN12" s="45">
        <v>0</v>
      </c>
      <c r="CO12" s="44">
        <f t="shared" si="21"/>
        <v>1</v>
      </c>
      <c r="CP12" s="150">
        <f t="shared" si="22"/>
        <v>0.25</v>
      </c>
      <c r="CQ12" s="44">
        <v>9</v>
      </c>
      <c r="CR12" s="45" t="s">
        <v>195</v>
      </c>
      <c r="CS12" s="44">
        <v>60</v>
      </c>
      <c r="CT12" s="45">
        <v>36</v>
      </c>
      <c r="CU12" s="45">
        <v>83</v>
      </c>
      <c r="CV12" s="45">
        <v>53</v>
      </c>
      <c r="CW12" s="44">
        <f t="shared" si="23"/>
        <v>232</v>
      </c>
      <c r="CX12" s="150">
        <f t="shared" si="24"/>
        <v>58</v>
      </c>
      <c r="CY12" s="44"/>
    </row>
    <row r="13" spans="1:214" s="45" customFormat="1" ht="15.75" x14ac:dyDescent="0.3">
      <c r="A13" s="44">
        <v>10</v>
      </c>
      <c r="B13" s="45" t="s">
        <v>196</v>
      </c>
      <c r="C13" s="142">
        <v>187</v>
      </c>
      <c r="D13" s="45">
        <v>78</v>
      </c>
      <c r="E13" s="141">
        <v>2</v>
      </c>
      <c r="F13" s="142">
        <v>10</v>
      </c>
      <c r="G13" s="45" t="s">
        <v>196</v>
      </c>
      <c r="H13" s="152"/>
      <c r="I13" s="151"/>
      <c r="J13" s="45">
        <v>11</v>
      </c>
      <c r="K13" s="45">
        <v>13</v>
      </c>
      <c r="L13" s="77">
        <f t="shared" si="0"/>
        <v>24</v>
      </c>
      <c r="M13" s="118">
        <f t="shared" si="1"/>
        <v>12</v>
      </c>
      <c r="N13" s="44">
        <v>10</v>
      </c>
      <c r="O13" s="45" t="s">
        <v>196</v>
      </c>
      <c r="P13" s="152"/>
      <c r="Q13" s="151"/>
      <c r="R13" s="45">
        <v>0</v>
      </c>
      <c r="S13" s="45">
        <v>0</v>
      </c>
      <c r="T13" s="44">
        <f t="shared" si="2"/>
        <v>0</v>
      </c>
      <c r="U13" s="150">
        <f t="shared" si="3"/>
        <v>0</v>
      </c>
      <c r="V13" s="44">
        <v>10</v>
      </c>
      <c r="W13" s="45" t="s">
        <v>196</v>
      </c>
      <c r="X13" s="152"/>
      <c r="Y13" s="151"/>
      <c r="Z13" s="45">
        <v>1</v>
      </c>
      <c r="AA13" s="45">
        <v>0</v>
      </c>
      <c r="AB13" s="58">
        <f t="shared" si="4"/>
        <v>1</v>
      </c>
      <c r="AC13" s="150">
        <f t="shared" si="5"/>
        <v>0.5</v>
      </c>
      <c r="AD13" s="44">
        <v>10</v>
      </c>
      <c r="AE13" s="45" t="s">
        <v>196</v>
      </c>
      <c r="AF13" s="152"/>
      <c r="AG13" s="151"/>
      <c r="AH13" s="45">
        <v>0</v>
      </c>
      <c r="AI13" s="45">
        <v>1</v>
      </c>
      <c r="AJ13" s="44">
        <f t="shared" si="6"/>
        <v>1</v>
      </c>
      <c r="AK13" s="44">
        <f t="shared" si="7"/>
        <v>2</v>
      </c>
      <c r="AL13" s="150">
        <f t="shared" si="8"/>
        <v>1</v>
      </c>
      <c r="AM13" s="44">
        <v>10</v>
      </c>
      <c r="AN13" s="45" t="s">
        <v>196</v>
      </c>
      <c r="AO13" s="152"/>
      <c r="AP13" s="151"/>
      <c r="AQ13" s="45">
        <v>1</v>
      </c>
      <c r="AR13" s="45">
        <v>1</v>
      </c>
      <c r="AS13" s="44">
        <f t="shared" si="9"/>
        <v>2</v>
      </c>
      <c r="AT13" s="150">
        <f t="shared" si="10"/>
        <v>1</v>
      </c>
      <c r="AU13" s="44">
        <v>10</v>
      </c>
      <c r="AV13" s="45" t="s">
        <v>196</v>
      </c>
      <c r="AW13" s="152"/>
      <c r="AX13" s="151"/>
      <c r="AY13" s="45">
        <v>1</v>
      </c>
      <c r="AZ13" s="45">
        <v>2</v>
      </c>
      <c r="BA13" s="44">
        <f t="shared" si="11"/>
        <v>3</v>
      </c>
      <c r="BB13" s="150">
        <f t="shared" si="12"/>
        <v>1.5</v>
      </c>
      <c r="BC13" s="44">
        <v>10</v>
      </c>
      <c r="BD13" s="45" t="s">
        <v>196</v>
      </c>
      <c r="BE13" s="152"/>
      <c r="BF13" s="151"/>
      <c r="BG13" s="45">
        <v>1</v>
      </c>
      <c r="BH13" s="45">
        <v>1</v>
      </c>
      <c r="BI13" s="44">
        <f t="shared" si="13"/>
        <v>2</v>
      </c>
      <c r="BJ13" s="150">
        <f t="shared" si="14"/>
        <v>1</v>
      </c>
      <c r="BK13" s="44">
        <v>10</v>
      </c>
      <c r="BL13" s="45" t="s">
        <v>196</v>
      </c>
      <c r="BM13" s="152"/>
      <c r="BN13" s="151"/>
      <c r="BO13" s="45">
        <v>4</v>
      </c>
      <c r="BP13" s="45">
        <v>6</v>
      </c>
      <c r="BQ13" s="44">
        <f t="shared" si="15"/>
        <v>10</v>
      </c>
      <c r="BR13" s="150">
        <f t="shared" si="16"/>
        <v>5</v>
      </c>
      <c r="BS13" s="44">
        <v>10</v>
      </c>
      <c r="BT13" s="45" t="s">
        <v>196</v>
      </c>
      <c r="BU13" s="152"/>
      <c r="BV13" s="151"/>
      <c r="BW13" s="45">
        <v>6</v>
      </c>
      <c r="BX13" s="45">
        <v>6</v>
      </c>
      <c r="BY13" s="74">
        <f t="shared" si="17"/>
        <v>12</v>
      </c>
      <c r="BZ13" s="150">
        <f t="shared" si="18"/>
        <v>6</v>
      </c>
      <c r="CA13" s="44">
        <v>10</v>
      </c>
      <c r="CB13" s="45" t="s">
        <v>196</v>
      </c>
      <c r="CC13" s="152"/>
      <c r="CD13" s="151"/>
      <c r="CE13" s="45">
        <v>1</v>
      </c>
      <c r="CF13" s="45">
        <v>1</v>
      </c>
      <c r="CG13" s="44">
        <f t="shared" si="19"/>
        <v>2</v>
      </c>
      <c r="CH13" s="150">
        <f t="shared" si="20"/>
        <v>1</v>
      </c>
      <c r="CI13" s="44">
        <v>10</v>
      </c>
      <c r="CJ13" s="45" t="s">
        <v>196</v>
      </c>
      <c r="CK13" s="152"/>
      <c r="CL13" s="151"/>
      <c r="CM13" s="45">
        <v>0</v>
      </c>
      <c r="CN13" s="45">
        <v>0</v>
      </c>
      <c r="CO13" s="44">
        <f t="shared" si="21"/>
        <v>0</v>
      </c>
      <c r="CP13" s="150">
        <f t="shared" si="22"/>
        <v>0</v>
      </c>
      <c r="CQ13" s="44">
        <v>10</v>
      </c>
      <c r="CR13" s="45" t="s">
        <v>196</v>
      </c>
      <c r="CS13" s="152"/>
      <c r="CT13" s="151"/>
      <c r="CU13" s="45">
        <v>73</v>
      </c>
      <c r="CV13" s="45">
        <v>77</v>
      </c>
      <c r="CW13" s="44">
        <f t="shared" si="23"/>
        <v>150</v>
      </c>
      <c r="CX13" s="150">
        <f t="shared" si="24"/>
        <v>75</v>
      </c>
      <c r="CY13" s="44"/>
    </row>
    <row r="14" spans="1:214" s="45" customFormat="1" ht="15.75" x14ac:dyDescent="0.3">
      <c r="A14" s="44">
        <v>11</v>
      </c>
      <c r="B14" s="45" t="s">
        <v>197</v>
      </c>
      <c r="C14" s="142">
        <v>177</v>
      </c>
      <c r="D14" s="45">
        <v>75</v>
      </c>
      <c r="E14" s="141">
        <v>2</v>
      </c>
      <c r="F14" s="142">
        <v>11</v>
      </c>
      <c r="G14" s="45" t="s">
        <v>197</v>
      </c>
      <c r="H14" s="44">
        <v>4</v>
      </c>
      <c r="I14" s="45">
        <v>6</v>
      </c>
      <c r="J14" s="151"/>
      <c r="K14" s="151"/>
      <c r="L14" s="77">
        <f t="shared" si="0"/>
        <v>10</v>
      </c>
      <c r="M14" s="118">
        <f t="shared" si="1"/>
        <v>5</v>
      </c>
      <c r="N14" s="44">
        <v>11</v>
      </c>
      <c r="O14" s="45" t="s">
        <v>197</v>
      </c>
      <c r="P14" s="44">
        <v>0</v>
      </c>
      <c r="Q14" s="45">
        <v>0</v>
      </c>
      <c r="R14" s="151"/>
      <c r="S14" s="151"/>
      <c r="T14" s="44">
        <f t="shared" si="2"/>
        <v>0</v>
      </c>
      <c r="U14" s="150">
        <f t="shared" si="3"/>
        <v>0</v>
      </c>
      <c r="V14" s="44">
        <v>11</v>
      </c>
      <c r="W14" s="45" t="s">
        <v>197</v>
      </c>
      <c r="X14" s="44">
        <v>0</v>
      </c>
      <c r="Y14" s="45">
        <v>0</v>
      </c>
      <c r="Z14" s="151"/>
      <c r="AA14" s="151"/>
      <c r="AB14" s="58">
        <f t="shared" si="4"/>
        <v>0</v>
      </c>
      <c r="AC14" s="150">
        <f t="shared" si="5"/>
        <v>0</v>
      </c>
      <c r="AD14" s="44">
        <v>11</v>
      </c>
      <c r="AE14" s="45" t="s">
        <v>197</v>
      </c>
      <c r="AF14" s="44">
        <v>3</v>
      </c>
      <c r="AG14" s="45">
        <v>1</v>
      </c>
      <c r="AH14" s="151"/>
      <c r="AI14" s="151"/>
      <c r="AJ14" s="44">
        <f t="shared" si="6"/>
        <v>4</v>
      </c>
      <c r="AK14" s="44">
        <f t="shared" si="7"/>
        <v>4</v>
      </c>
      <c r="AL14" s="150">
        <f t="shared" si="8"/>
        <v>2</v>
      </c>
      <c r="AM14" s="44">
        <v>11</v>
      </c>
      <c r="AN14" s="45" t="s">
        <v>197</v>
      </c>
      <c r="AO14" s="44">
        <v>0</v>
      </c>
      <c r="AP14" s="45">
        <v>2</v>
      </c>
      <c r="AQ14" s="151"/>
      <c r="AR14" s="151"/>
      <c r="AS14" s="44">
        <f t="shared" si="9"/>
        <v>2</v>
      </c>
      <c r="AT14" s="150">
        <f t="shared" si="10"/>
        <v>1</v>
      </c>
      <c r="AU14" s="44">
        <v>11</v>
      </c>
      <c r="AV14" s="45" t="s">
        <v>197</v>
      </c>
      <c r="AW14" s="44">
        <v>0</v>
      </c>
      <c r="AX14" s="45">
        <v>0</v>
      </c>
      <c r="AY14" s="151"/>
      <c r="AZ14" s="151"/>
      <c r="BA14" s="44">
        <f t="shared" si="11"/>
        <v>0</v>
      </c>
      <c r="BB14" s="150">
        <f t="shared" si="12"/>
        <v>0</v>
      </c>
      <c r="BC14" s="44">
        <v>11</v>
      </c>
      <c r="BD14" s="45" t="s">
        <v>197</v>
      </c>
      <c r="BE14" s="44">
        <v>1</v>
      </c>
      <c r="BF14" s="45">
        <v>0</v>
      </c>
      <c r="BG14" s="151"/>
      <c r="BH14" s="151"/>
      <c r="BI14" s="44">
        <f t="shared" si="13"/>
        <v>1</v>
      </c>
      <c r="BJ14" s="150">
        <f t="shared" si="14"/>
        <v>0.5</v>
      </c>
      <c r="BK14" s="44">
        <v>11</v>
      </c>
      <c r="BL14" s="45" t="s">
        <v>197</v>
      </c>
      <c r="BM14" s="44">
        <v>1</v>
      </c>
      <c r="BN14" s="45">
        <v>2</v>
      </c>
      <c r="BO14" s="151"/>
      <c r="BP14" s="151"/>
      <c r="BQ14" s="44">
        <f t="shared" si="15"/>
        <v>3</v>
      </c>
      <c r="BR14" s="150">
        <f t="shared" si="16"/>
        <v>1.5</v>
      </c>
      <c r="BS14" s="44">
        <v>11</v>
      </c>
      <c r="BT14" s="45" t="s">
        <v>197</v>
      </c>
      <c r="BU14" s="44">
        <v>3</v>
      </c>
      <c r="BV14" s="45">
        <v>5</v>
      </c>
      <c r="BW14" s="151"/>
      <c r="BX14" s="151"/>
      <c r="BY14" s="74">
        <f t="shared" si="17"/>
        <v>8</v>
      </c>
      <c r="BZ14" s="150">
        <f t="shared" si="18"/>
        <v>4</v>
      </c>
      <c r="CA14" s="44">
        <v>11</v>
      </c>
      <c r="CB14" s="45" t="s">
        <v>197</v>
      </c>
      <c r="CC14" s="44">
        <v>2</v>
      </c>
      <c r="CD14" s="45">
        <v>0</v>
      </c>
      <c r="CE14" s="151"/>
      <c r="CF14" s="151"/>
      <c r="CG14" s="44">
        <f t="shared" si="19"/>
        <v>2</v>
      </c>
      <c r="CH14" s="150">
        <f t="shared" si="20"/>
        <v>1</v>
      </c>
      <c r="CI14" s="44">
        <v>11</v>
      </c>
      <c r="CJ14" s="45" t="s">
        <v>197</v>
      </c>
      <c r="CK14" s="44">
        <v>0</v>
      </c>
      <c r="CL14" s="45">
        <v>0</v>
      </c>
      <c r="CM14" s="151"/>
      <c r="CN14" s="151"/>
      <c r="CO14" s="44">
        <f t="shared" si="21"/>
        <v>0</v>
      </c>
      <c r="CP14" s="150">
        <f t="shared" si="22"/>
        <v>0</v>
      </c>
      <c r="CQ14" s="44">
        <v>11</v>
      </c>
      <c r="CR14" s="45" t="s">
        <v>197</v>
      </c>
      <c r="CS14" s="44">
        <v>50</v>
      </c>
      <c r="CT14" s="45">
        <v>83</v>
      </c>
      <c r="CU14" s="151"/>
      <c r="CV14" s="151"/>
      <c r="CW14" s="44">
        <f t="shared" si="23"/>
        <v>133</v>
      </c>
      <c r="CX14" s="150">
        <f t="shared" si="24"/>
        <v>66.5</v>
      </c>
      <c r="CY14" s="44"/>
    </row>
    <row r="15" spans="1:214" s="45" customFormat="1" ht="15.75" x14ac:dyDescent="0.3">
      <c r="A15" s="44">
        <v>12</v>
      </c>
      <c r="B15" s="45" t="s">
        <v>198</v>
      </c>
      <c r="C15" s="142">
        <v>180</v>
      </c>
      <c r="D15" s="45">
        <v>77</v>
      </c>
      <c r="E15" s="141">
        <v>3</v>
      </c>
      <c r="F15" s="142">
        <v>12</v>
      </c>
      <c r="G15" s="45" t="s">
        <v>198</v>
      </c>
      <c r="H15" s="44">
        <v>11</v>
      </c>
      <c r="I15" s="45">
        <v>12</v>
      </c>
      <c r="J15" s="151"/>
      <c r="K15" s="45">
        <v>8</v>
      </c>
      <c r="L15" s="77">
        <f t="shared" si="0"/>
        <v>31</v>
      </c>
      <c r="M15" s="118">
        <f t="shared" si="1"/>
        <v>10.333333333333334</v>
      </c>
      <c r="N15" s="44">
        <v>12</v>
      </c>
      <c r="O15" s="45" t="s">
        <v>198</v>
      </c>
      <c r="P15" s="44">
        <v>1</v>
      </c>
      <c r="Q15" s="45">
        <v>0</v>
      </c>
      <c r="R15" s="151"/>
      <c r="S15" s="45">
        <v>1</v>
      </c>
      <c r="T15" s="44">
        <f t="shared" si="2"/>
        <v>2</v>
      </c>
      <c r="U15" s="150">
        <f t="shared" si="3"/>
        <v>0.66666666666666663</v>
      </c>
      <c r="V15" s="44">
        <v>12</v>
      </c>
      <c r="W15" s="45" t="s">
        <v>198</v>
      </c>
      <c r="X15" s="44">
        <v>0</v>
      </c>
      <c r="Y15" s="45">
        <v>0</v>
      </c>
      <c r="Z15" s="151"/>
      <c r="AA15" s="45">
        <v>0</v>
      </c>
      <c r="AB15" s="58">
        <f t="shared" si="4"/>
        <v>0</v>
      </c>
      <c r="AC15" s="150">
        <f t="shared" si="5"/>
        <v>0</v>
      </c>
      <c r="AD15" s="44">
        <v>12</v>
      </c>
      <c r="AE15" s="45" t="s">
        <v>198</v>
      </c>
      <c r="AF15" s="44">
        <v>2</v>
      </c>
      <c r="AG15" s="45">
        <v>5</v>
      </c>
      <c r="AH15" s="151"/>
      <c r="AI15" s="45">
        <v>1</v>
      </c>
      <c r="AJ15" s="44">
        <f t="shared" si="6"/>
        <v>8</v>
      </c>
      <c r="AK15" s="44">
        <f t="shared" si="7"/>
        <v>8</v>
      </c>
      <c r="AL15" s="150">
        <f t="shared" si="8"/>
        <v>2.6666666666666665</v>
      </c>
      <c r="AM15" s="44">
        <v>12</v>
      </c>
      <c r="AN15" s="45" t="s">
        <v>198</v>
      </c>
      <c r="AO15" s="44">
        <v>4</v>
      </c>
      <c r="AP15" s="45">
        <v>2</v>
      </c>
      <c r="AQ15" s="151"/>
      <c r="AR15" s="45">
        <v>2</v>
      </c>
      <c r="AS15" s="44">
        <f t="shared" si="9"/>
        <v>8</v>
      </c>
      <c r="AT15" s="150">
        <f t="shared" si="10"/>
        <v>2.6666666666666665</v>
      </c>
      <c r="AU15" s="44">
        <v>12</v>
      </c>
      <c r="AV15" s="45" t="s">
        <v>198</v>
      </c>
      <c r="AW15" s="44">
        <v>2</v>
      </c>
      <c r="AX15" s="45">
        <v>1</v>
      </c>
      <c r="AY15" s="151"/>
      <c r="AZ15" s="45">
        <v>3</v>
      </c>
      <c r="BA15" s="44">
        <f t="shared" si="11"/>
        <v>6</v>
      </c>
      <c r="BB15" s="150">
        <f t="shared" si="12"/>
        <v>2</v>
      </c>
      <c r="BC15" s="44">
        <v>12</v>
      </c>
      <c r="BD15" s="45" t="s">
        <v>198</v>
      </c>
      <c r="BE15" s="44">
        <v>1</v>
      </c>
      <c r="BF15" s="45">
        <v>1</v>
      </c>
      <c r="BG15" s="151"/>
      <c r="BH15" s="45">
        <v>0</v>
      </c>
      <c r="BI15" s="44">
        <f t="shared" si="13"/>
        <v>2</v>
      </c>
      <c r="BJ15" s="150">
        <f t="shared" si="14"/>
        <v>0.66666666666666663</v>
      </c>
      <c r="BK15" s="44">
        <v>12</v>
      </c>
      <c r="BL15" s="45" t="s">
        <v>198</v>
      </c>
      <c r="BM15" s="44">
        <v>5</v>
      </c>
      <c r="BN15" s="45">
        <v>5</v>
      </c>
      <c r="BO15" s="151"/>
      <c r="BP15" s="45">
        <v>6</v>
      </c>
      <c r="BQ15" s="44">
        <f t="shared" si="15"/>
        <v>16</v>
      </c>
      <c r="BR15" s="150">
        <f t="shared" si="16"/>
        <v>5.333333333333333</v>
      </c>
      <c r="BS15" s="44">
        <v>12</v>
      </c>
      <c r="BT15" s="45" t="s">
        <v>198</v>
      </c>
      <c r="BU15" s="44">
        <v>5</v>
      </c>
      <c r="BV15" s="45">
        <v>7</v>
      </c>
      <c r="BW15" s="151"/>
      <c r="BX15" s="45">
        <v>2</v>
      </c>
      <c r="BY15" s="74">
        <f t="shared" si="17"/>
        <v>14</v>
      </c>
      <c r="BZ15" s="150">
        <f t="shared" si="18"/>
        <v>4.666666666666667</v>
      </c>
      <c r="CA15" s="44">
        <v>12</v>
      </c>
      <c r="CB15" s="45" t="s">
        <v>198</v>
      </c>
      <c r="CC15" s="44">
        <v>4</v>
      </c>
      <c r="CD15" s="45">
        <v>3</v>
      </c>
      <c r="CE15" s="151"/>
      <c r="CF15" s="45">
        <v>4</v>
      </c>
      <c r="CG15" s="44">
        <f t="shared" si="19"/>
        <v>11</v>
      </c>
      <c r="CH15" s="150">
        <f t="shared" si="20"/>
        <v>3.6666666666666665</v>
      </c>
      <c r="CI15" s="44">
        <v>12</v>
      </c>
      <c r="CJ15" s="45" t="s">
        <v>198</v>
      </c>
      <c r="CK15" s="44">
        <v>1</v>
      </c>
      <c r="CL15" s="45">
        <v>0</v>
      </c>
      <c r="CM15" s="151"/>
      <c r="CN15" s="45">
        <v>1</v>
      </c>
      <c r="CO15" s="44">
        <f t="shared" si="21"/>
        <v>2</v>
      </c>
      <c r="CP15" s="150">
        <f t="shared" si="22"/>
        <v>0.66666666666666663</v>
      </c>
      <c r="CQ15" s="44">
        <v>12</v>
      </c>
      <c r="CR15" s="45" t="s">
        <v>198</v>
      </c>
      <c r="CS15" s="44">
        <v>82</v>
      </c>
      <c r="CT15" s="45">
        <v>92</v>
      </c>
      <c r="CU15" s="151"/>
      <c r="CV15" s="45">
        <v>63</v>
      </c>
      <c r="CW15" s="44">
        <f t="shared" si="23"/>
        <v>237</v>
      </c>
      <c r="CX15" s="150">
        <f t="shared" si="24"/>
        <v>79</v>
      </c>
      <c r="CY15" s="44"/>
    </row>
    <row r="16" spans="1:214" s="45" customFormat="1" ht="15.75" x14ac:dyDescent="0.3">
      <c r="A16" s="44">
        <v>13</v>
      </c>
      <c r="B16" s="45" t="s">
        <v>199</v>
      </c>
      <c r="C16" s="142">
        <v>181</v>
      </c>
      <c r="D16" s="45">
        <v>82</v>
      </c>
      <c r="E16" s="141">
        <v>4</v>
      </c>
      <c r="F16" s="142">
        <v>13</v>
      </c>
      <c r="G16" s="45" t="s">
        <v>199</v>
      </c>
      <c r="H16" s="44">
        <v>14</v>
      </c>
      <c r="I16" s="45">
        <v>21</v>
      </c>
      <c r="J16" s="45">
        <v>13</v>
      </c>
      <c r="K16" s="45">
        <v>17</v>
      </c>
      <c r="L16" s="77">
        <f t="shared" si="0"/>
        <v>65</v>
      </c>
      <c r="M16" s="118">
        <f t="shared" si="1"/>
        <v>16.25</v>
      </c>
      <c r="N16" s="44">
        <v>13</v>
      </c>
      <c r="O16" s="45" t="s">
        <v>199</v>
      </c>
      <c r="P16" s="44">
        <v>0</v>
      </c>
      <c r="Q16" s="45">
        <v>0</v>
      </c>
      <c r="R16" s="45">
        <v>0</v>
      </c>
      <c r="S16" s="45">
        <v>2</v>
      </c>
      <c r="T16" s="44">
        <f t="shared" si="2"/>
        <v>2</v>
      </c>
      <c r="U16" s="150">
        <f t="shared" si="3"/>
        <v>0.5</v>
      </c>
      <c r="V16" s="44">
        <v>13</v>
      </c>
      <c r="W16" s="45" t="s">
        <v>199</v>
      </c>
      <c r="X16" s="44">
        <v>0</v>
      </c>
      <c r="Y16" s="45">
        <v>2</v>
      </c>
      <c r="Z16" s="45">
        <v>0</v>
      </c>
      <c r="AA16" s="45">
        <v>0</v>
      </c>
      <c r="AB16" s="58">
        <f t="shared" si="4"/>
        <v>2</v>
      </c>
      <c r="AC16" s="150">
        <f t="shared" si="5"/>
        <v>0.5</v>
      </c>
      <c r="AD16" s="44">
        <v>13</v>
      </c>
      <c r="AE16" s="45" t="s">
        <v>199</v>
      </c>
      <c r="AF16" s="44">
        <v>1</v>
      </c>
      <c r="AG16" s="45">
        <v>1</v>
      </c>
      <c r="AH16" s="45">
        <v>2</v>
      </c>
      <c r="AI16" s="45">
        <v>5</v>
      </c>
      <c r="AJ16" s="44">
        <f t="shared" si="6"/>
        <v>9</v>
      </c>
      <c r="AK16" s="44">
        <f t="shared" si="7"/>
        <v>11</v>
      </c>
      <c r="AL16" s="150">
        <f t="shared" si="8"/>
        <v>2.75</v>
      </c>
      <c r="AM16" s="44">
        <v>13</v>
      </c>
      <c r="AN16" s="45" t="s">
        <v>199</v>
      </c>
      <c r="AO16" s="44">
        <v>7</v>
      </c>
      <c r="AP16" s="45">
        <v>3</v>
      </c>
      <c r="AQ16" s="45">
        <v>4</v>
      </c>
      <c r="AR16" s="45">
        <v>2</v>
      </c>
      <c r="AS16" s="44">
        <f t="shared" si="9"/>
        <v>16</v>
      </c>
      <c r="AT16" s="150">
        <f t="shared" si="10"/>
        <v>4</v>
      </c>
      <c r="AU16" s="44">
        <v>13</v>
      </c>
      <c r="AV16" s="45" t="s">
        <v>199</v>
      </c>
      <c r="AW16" s="44">
        <v>5</v>
      </c>
      <c r="AX16" s="45">
        <v>6</v>
      </c>
      <c r="AY16" s="45">
        <v>2</v>
      </c>
      <c r="AZ16" s="45">
        <v>1</v>
      </c>
      <c r="BA16" s="44">
        <f t="shared" si="11"/>
        <v>14</v>
      </c>
      <c r="BB16" s="150">
        <f t="shared" si="12"/>
        <v>3.5</v>
      </c>
      <c r="BC16" s="44">
        <v>13</v>
      </c>
      <c r="BD16" s="45" t="s">
        <v>199</v>
      </c>
      <c r="BE16" s="44">
        <v>0</v>
      </c>
      <c r="BF16" s="45">
        <v>1</v>
      </c>
      <c r="BG16" s="45">
        <v>0</v>
      </c>
      <c r="BH16" s="45">
        <v>1</v>
      </c>
      <c r="BI16" s="44">
        <f t="shared" si="13"/>
        <v>2</v>
      </c>
      <c r="BJ16" s="150">
        <f t="shared" si="14"/>
        <v>0.5</v>
      </c>
      <c r="BK16" s="44">
        <v>13</v>
      </c>
      <c r="BL16" s="45" t="s">
        <v>199</v>
      </c>
      <c r="BM16" s="44">
        <v>6</v>
      </c>
      <c r="BN16" s="45">
        <v>15</v>
      </c>
      <c r="BO16" s="45">
        <v>5</v>
      </c>
      <c r="BP16" s="45">
        <v>5</v>
      </c>
      <c r="BQ16" s="44">
        <f t="shared" si="15"/>
        <v>31</v>
      </c>
      <c r="BR16" s="150">
        <f t="shared" si="16"/>
        <v>7.75</v>
      </c>
      <c r="BS16" s="44">
        <v>13</v>
      </c>
      <c r="BT16" s="45" t="s">
        <v>199</v>
      </c>
      <c r="BU16" s="44">
        <v>8</v>
      </c>
      <c r="BV16" s="45">
        <v>6</v>
      </c>
      <c r="BW16" s="45">
        <v>8</v>
      </c>
      <c r="BX16" s="45">
        <v>12</v>
      </c>
      <c r="BY16" s="74">
        <f t="shared" si="17"/>
        <v>34</v>
      </c>
      <c r="BZ16" s="150">
        <f t="shared" si="18"/>
        <v>8.5</v>
      </c>
      <c r="CA16" s="44">
        <v>13</v>
      </c>
      <c r="CB16" s="45" t="s">
        <v>199</v>
      </c>
      <c r="CC16" s="44">
        <v>5</v>
      </c>
      <c r="CD16" s="45">
        <v>2</v>
      </c>
      <c r="CE16" s="45">
        <v>1</v>
      </c>
      <c r="CF16" s="45">
        <v>2</v>
      </c>
      <c r="CG16" s="44">
        <f t="shared" si="19"/>
        <v>10</v>
      </c>
      <c r="CH16" s="150">
        <f t="shared" si="20"/>
        <v>2.5</v>
      </c>
      <c r="CI16" s="44">
        <v>13</v>
      </c>
      <c r="CJ16" s="45" t="s">
        <v>199</v>
      </c>
      <c r="CK16" s="44">
        <v>1</v>
      </c>
      <c r="CL16" s="45">
        <v>0</v>
      </c>
      <c r="CM16" s="45">
        <v>0</v>
      </c>
      <c r="CN16" s="45">
        <v>1</v>
      </c>
      <c r="CO16" s="44">
        <f t="shared" si="21"/>
        <v>2</v>
      </c>
      <c r="CP16" s="150">
        <f t="shared" si="22"/>
        <v>0.5</v>
      </c>
      <c r="CQ16" s="44">
        <v>13</v>
      </c>
      <c r="CR16" s="45" t="s">
        <v>199</v>
      </c>
      <c r="CS16" s="44">
        <v>79</v>
      </c>
      <c r="CT16" s="45">
        <v>76</v>
      </c>
      <c r="CU16" s="45">
        <v>69</v>
      </c>
      <c r="CV16" s="45">
        <v>82</v>
      </c>
      <c r="CW16" s="44">
        <f t="shared" si="23"/>
        <v>306</v>
      </c>
      <c r="CX16" s="150">
        <f t="shared" si="24"/>
        <v>76.5</v>
      </c>
      <c r="CY16" s="44"/>
    </row>
    <row r="17" spans="1:214" s="45" customFormat="1" ht="15.75" x14ac:dyDescent="0.3">
      <c r="A17" s="44">
        <v>14</v>
      </c>
      <c r="B17" s="45" t="s">
        <v>200</v>
      </c>
      <c r="C17" s="142">
        <v>185</v>
      </c>
      <c r="D17" s="45">
        <v>80</v>
      </c>
      <c r="E17" s="141">
        <v>1</v>
      </c>
      <c r="F17" s="142">
        <v>14</v>
      </c>
      <c r="G17" s="45" t="s">
        <v>200</v>
      </c>
      <c r="H17" s="44">
        <v>6</v>
      </c>
      <c r="I17" s="151"/>
      <c r="J17" s="151"/>
      <c r="K17" s="151"/>
      <c r="L17" s="77">
        <f t="shared" si="0"/>
        <v>6</v>
      </c>
      <c r="M17" s="118">
        <f t="shared" si="1"/>
        <v>6</v>
      </c>
      <c r="N17" s="44">
        <v>14</v>
      </c>
      <c r="O17" s="45" t="s">
        <v>200</v>
      </c>
      <c r="P17" s="44">
        <v>0</v>
      </c>
      <c r="Q17" s="151"/>
      <c r="R17" s="151"/>
      <c r="S17" s="151"/>
      <c r="T17" s="44">
        <f t="shared" si="2"/>
        <v>0</v>
      </c>
      <c r="U17" s="150">
        <f t="shared" si="3"/>
        <v>0</v>
      </c>
      <c r="V17" s="44">
        <v>14</v>
      </c>
      <c r="W17" s="45" t="s">
        <v>200</v>
      </c>
      <c r="X17" s="44">
        <v>0</v>
      </c>
      <c r="Y17" s="151"/>
      <c r="Z17" s="151"/>
      <c r="AA17" s="151"/>
      <c r="AB17" s="58">
        <f t="shared" si="4"/>
        <v>0</v>
      </c>
      <c r="AC17" s="150">
        <f t="shared" si="5"/>
        <v>0</v>
      </c>
      <c r="AD17" s="44">
        <v>14</v>
      </c>
      <c r="AE17" s="45" t="s">
        <v>200</v>
      </c>
      <c r="AF17" s="44">
        <v>1</v>
      </c>
      <c r="AG17" s="151"/>
      <c r="AH17" s="151"/>
      <c r="AI17" s="151"/>
      <c r="AJ17" s="44">
        <f t="shared" si="6"/>
        <v>1</v>
      </c>
      <c r="AK17" s="44">
        <f t="shared" si="7"/>
        <v>1</v>
      </c>
      <c r="AL17" s="150">
        <f t="shared" si="8"/>
        <v>1</v>
      </c>
      <c r="AM17" s="44">
        <v>14</v>
      </c>
      <c r="AN17" s="45" t="s">
        <v>200</v>
      </c>
      <c r="AO17" s="44">
        <v>3</v>
      </c>
      <c r="AP17" s="151"/>
      <c r="AQ17" s="151"/>
      <c r="AR17" s="151"/>
      <c r="AS17" s="44">
        <f t="shared" si="9"/>
        <v>3</v>
      </c>
      <c r="AT17" s="150">
        <f t="shared" si="10"/>
        <v>3</v>
      </c>
      <c r="AU17" s="44">
        <v>14</v>
      </c>
      <c r="AV17" s="45" t="s">
        <v>200</v>
      </c>
      <c r="AW17" s="44">
        <v>1</v>
      </c>
      <c r="AX17" s="151"/>
      <c r="AY17" s="151"/>
      <c r="AZ17" s="151"/>
      <c r="BA17" s="44">
        <f t="shared" si="11"/>
        <v>1</v>
      </c>
      <c r="BB17" s="150">
        <f t="shared" si="12"/>
        <v>1</v>
      </c>
      <c r="BC17" s="44">
        <v>14</v>
      </c>
      <c r="BD17" s="45" t="s">
        <v>200</v>
      </c>
      <c r="BE17" s="44">
        <v>2</v>
      </c>
      <c r="BF17" s="151"/>
      <c r="BG17" s="151"/>
      <c r="BH17" s="151"/>
      <c r="BI17" s="44">
        <f t="shared" si="13"/>
        <v>2</v>
      </c>
      <c r="BJ17" s="150">
        <f t="shared" si="14"/>
        <v>2</v>
      </c>
      <c r="BK17" s="44">
        <v>14</v>
      </c>
      <c r="BL17" s="45" t="s">
        <v>200</v>
      </c>
      <c r="BM17" s="44">
        <v>4</v>
      </c>
      <c r="BN17" s="151"/>
      <c r="BO17" s="151"/>
      <c r="BP17" s="151"/>
      <c r="BQ17" s="44">
        <f t="shared" si="15"/>
        <v>4</v>
      </c>
      <c r="BR17" s="150">
        <f t="shared" si="16"/>
        <v>4</v>
      </c>
      <c r="BS17" s="44">
        <v>14</v>
      </c>
      <c r="BT17" s="45" t="s">
        <v>200</v>
      </c>
      <c r="BU17" s="44">
        <v>2</v>
      </c>
      <c r="BV17" s="151"/>
      <c r="BW17" s="151"/>
      <c r="BX17" s="151"/>
      <c r="BY17" s="74">
        <f t="shared" si="17"/>
        <v>2</v>
      </c>
      <c r="BZ17" s="150">
        <f t="shared" si="18"/>
        <v>2</v>
      </c>
      <c r="CA17" s="44">
        <v>14</v>
      </c>
      <c r="CB17" s="45" t="s">
        <v>200</v>
      </c>
      <c r="CC17" s="44">
        <v>2</v>
      </c>
      <c r="CD17" s="151"/>
      <c r="CE17" s="151"/>
      <c r="CF17" s="151"/>
      <c r="CG17" s="44">
        <f t="shared" si="19"/>
        <v>2</v>
      </c>
      <c r="CH17" s="150">
        <f t="shared" si="20"/>
        <v>2</v>
      </c>
      <c r="CI17" s="44">
        <v>14</v>
      </c>
      <c r="CJ17" s="45" t="s">
        <v>200</v>
      </c>
      <c r="CK17" s="44">
        <v>0</v>
      </c>
      <c r="CL17" s="151"/>
      <c r="CM17" s="151"/>
      <c r="CN17" s="151"/>
      <c r="CO17" s="44">
        <f t="shared" si="21"/>
        <v>0</v>
      </c>
      <c r="CP17" s="150">
        <f t="shared" si="22"/>
        <v>0</v>
      </c>
      <c r="CQ17" s="44">
        <v>14</v>
      </c>
      <c r="CR17" s="45" t="s">
        <v>200</v>
      </c>
      <c r="CS17" s="44">
        <v>50</v>
      </c>
      <c r="CT17" s="151"/>
      <c r="CU17" s="151"/>
      <c r="CV17" s="151"/>
      <c r="CW17" s="44">
        <f t="shared" si="23"/>
        <v>50</v>
      </c>
      <c r="CX17" s="150">
        <f t="shared" si="24"/>
        <v>50</v>
      </c>
      <c r="CY17" s="44"/>
    </row>
    <row r="18" spans="1:214" s="45" customFormat="1" ht="15.75" x14ac:dyDescent="0.3">
      <c r="A18" s="44">
        <v>15</v>
      </c>
      <c r="B18" s="45" t="s">
        <v>201</v>
      </c>
      <c r="C18" s="142">
        <v>185</v>
      </c>
      <c r="D18" s="45">
        <v>82</v>
      </c>
      <c r="E18" s="141">
        <v>1</v>
      </c>
      <c r="F18" s="142">
        <v>15</v>
      </c>
      <c r="G18" s="45" t="s">
        <v>201</v>
      </c>
      <c r="H18" s="152"/>
      <c r="I18" s="45">
        <v>12</v>
      </c>
      <c r="J18" s="151"/>
      <c r="K18" s="151"/>
      <c r="L18" s="77">
        <f t="shared" si="0"/>
        <v>12</v>
      </c>
      <c r="M18" s="118">
        <f t="shared" si="1"/>
        <v>12</v>
      </c>
      <c r="N18" s="44">
        <v>15</v>
      </c>
      <c r="O18" s="45" t="s">
        <v>201</v>
      </c>
      <c r="P18" s="152"/>
      <c r="Q18" s="45">
        <v>0</v>
      </c>
      <c r="R18" s="151"/>
      <c r="S18" s="151"/>
      <c r="T18" s="44">
        <f t="shared" si="2"/>
        <v>0</v>
      </c>
      <c r="U18" s="150">
        <f t="shared" si="3"/>
        <v>0</v>
      </c>
      <c r="V18" s="44">
        <v>15</v>
      </c>
      <c r="W18" s="45" t="s">
        <v>201</v>
      </c>
      <c r="X18" s="152"/>
      <c r="Y18" s="45">
        <v>0</v>
      </c>
      <c r="Z18" s="151"/>
      <c r="AA18" s="151"/>
      <c r="AB18" s="58">
        <f t="shared" si="4"/>
        <v>0</v>
      </c>
      <c r="AC18" s="150">
        <f t="shared" si="5"/>
        <v>0</v>
      </c>
      <c r="AD18" s="44">
        <v>15</v>
      </c>
      <c r="AE18" s="45" t="s">
        <v>201</v>
      </c>
      <c r="AF18" s="152"/>
      <c r="AG18" s="45">
        <v>5</v>
      </c>
      <c r="AH18" s="151"/>
      <c r="AI18" s="151"/>
      <c r="AJ18" s="44">
        <f t="shared" si="6"/>
        <v>5</v>
      </c>
      <c r="AK18" s="44">
        <f t="shared" si="7"/>
        <v>5</v>
      </c>
      <c r="AL18" s="150">
        <f t="shared" si="8"/>
        <v>5</v>
      </c>
      <c r="AM18" s="44">
        <v>15</v>
      </c>
      <c r="AN18" s="45" t="s">
        <v>201</v>
      </c>
      <c r="AO18" s="152"/>
      <c r="AP18" s="45">
        <v>3</v>
      </c>
      <c r="AQ18" s="151"/>
      <c r="AR18" s="151"/>
      <c r="AS18" s="44">
        <f t="shared" si="9"/>
        <v>3</v>
      </c>
      <c r="AT18" s="150">
        <f t="shared" si="10"/>
        <v>3</v>
      </c>
      <c r="AU18" s="44">
        <v>15</v>
      </c>
      <c r="AV18" s="45" t="s">
        <v>201</v>
      </c>
      <c r="AW18" s="152"/>
      <c r="AX18" s="45">
        <v>2</v>
      </c>
      <c r="AY18" s="151"/>
      <c r="AZ18" s="151"/>
      <c r="BA18" s="44">
        <f t="shared" si="11"/>
        <v>2</v>
      </c>
      <c r="BB18" s="150">
        <f t="shared" si="12"/>
        <v>2</v>
      </c>
      <c r="BC18" s="44">
        <v>15</v>
      </c>
      <c r="BD18" s="45" t="s">
        <v>201</v>
      </c>
      <c r="BE18" s="152"/>
      <c r="BF18" s="45">
        <v>1</v>
      </c>
      <c r="BG18" s="151"/>
      <c r="BH18" s="151"/>
      <c r="BI18" s="44">
        <f t="shared" si="13"/>
        <v>1</v>
      </c>
      <c r="BJ18" s="150">
        <f t="shared" si="14"/>
        <v>1</v>
      </c>
      <c r="BK18" s="44">
        <v>15</v>
      </c>
      <c r="BL18" s="45" t="s">
        <v>201</v>
      </c>
      <c r="BM18" s="152"/>
      <c r="BN18" s="45">
        <v>6</v>
      </c>
      <c r="BO18" s="151"/>
      <c r="BP18" s="151"/>
      <c r="BQ18" s="44">
        <f t="shared" si="15"/>
        <v>6</v>
      </c>
      <c r="BR18" s="150">
        <f t="shared" si="16"/>
        <v>6</v>
      </c>
      <c r="BS18" s="44">
        <v>15</v>
      </c>
      <c r="BT18" s="45" t="s">
        <v>201</v>
      </c>
      <c r="BU18" s="152"/>
      <c r="BV18" s="45">
        <v>7</v>
      </c>
      <c r="BW18" s="151"/>
      <c r="BX18" s="151"/>
      <c r="BY18" s="74">
        <f t="shared" si="17"/>
        <v>7</v>
      </c>
      <c r="BZ18" s="150">
        <f t="shared" si="18"/>
        <v>7</v>
      </c>
      <c r="CA18" s="44">
        <v>15</v>
      </c>
      <c r="CB18" s="45" t="s">
        <v>201</v>
      </c>
      <c r="CC18" s="152"/>
      <c r="CD18" s="45">
        <v>2</v>
      </c>
      <c r="CE18" s="151"/>
      <c r="CF18" s="151"/>
      <c r="CG18" s="44">
        <f t="shared" si="19"/>
        <v>2</v>
      </c>
      <c r="CH18" s="150">
        <f t="shared" si="20"/>
        <v>2</v>
      </c>
      <c r="CI18" s="44">
        <v>15</v>
      </c>
      <c r="CJ18" s="45" t="s">
        <v>201</v>
      </c>
      <c r="CK18" s="152"/>
      <c r="CL18" s="45">
        <v>0</v>
      </c>
      <c r="CM18" s="151"/>
      <c r="CN18" s="151"/>
      <c r="CO18" s="44">
        <f t="shared" si="21"/>
        <v>0</v>
      </c>
      <c r="CP18" s="150">
        <f t="shared" si="22"/>
        <v>0</v>
      </c>
      <c r="CQ18" s="44">
        <v>15</v>
      </c>
      <c r="CR18" s="45" t="s">
        <v>201</v>
      </c>
      <c r="CS18" s="152"/>
      <c r="CT18" s="45">
        <v>92</v>
      </c>
      <c r="CU18" s="151"/>
      <c r="CV18" s="151"/>
      <c r="CW18" s="44">
        <f t="shared" si="23"/>
        <v>92</v>
      </c>
      <c r="CX18" s="150">
        <f t="shared" si="24"/>
        <v>92</v>
      </c>
      <c r="CY18" s="44"/>
    </row>
    <row r="19" spans="1:214" s="45" customFormat="1" ht="15.75" x14ac:dyDescent="0.3">
      <c r="A19" s="44">
        <v>17</v>
      </c>
      <c r="B19" s="45" t="s">
        <v>202</v>
      </c>
      <c r="C19" s="142">
        <v>188</v>
      </c>
      <c r="D19" s="45">
        <v>89</v>
      </c>
      <c r="E19" s="141">
        <v>2</v>
      </c>
      <c r="F19" s="142">
        <v>17</v>
      </c>
      <c r="G19" s="45" t="s">
        <v>202</v>
      </c>
      <c r="H19" s="152"/>
      <c r="I19" s="151"/>
      <c r="J19" s="45">
        <v>12</v>
      </c>
      <c r="K19" s="45">
        <v>14</v>
      </c>
      <c r="L19" s="77">
        <f t="shared" si="0"/>
        <v>26</v>
      </c>
      <c r="M19" s="118">
        <f t="shared" si="1"/>
        <v>13</v>
      </c>
      <c r="N19" s="44">
        <v>17</v>
      </c>
      <c r="O19" s="45" t="s">
        <v>202</v>
      </c>
      <c r="P19" s="152"/>
      <c r="Q19" s="151"/>
      <c r="R19" s="45">
        <v>0</v>
      </c>
      <c r="S19" s="45">
        <v>0</v>
      </c>
      <c r="T19" s="44">
        <f t="shared" si="2"/>
        <v>0</v>
      </c>
      <c r="U19" s="150">
        <f t="shared" si="3"/>
        <v>0</v>
      </c>
      <c r="V19" s="44">
        <v>17</v>
      </c>
      <c r="W19" s="45" t="s">
        <v>202</v>
      </c>
      <c r="X19" s="152"/>
      <c r="Y19" s="151"/>
      <c r="Z19" s="45">
        <v>0</v>
      </c>
      <c r="AA19" s="45">
        <v>2</v>
      </c>
      <c r="AB19" s="58">
        <f t="shared" si="4"/>
        <v>2</v>
      </c>
      <c r="AC19" s="150">
        <f t="shared" si="5"/>
        <v>1</v>
      </c>
      <c r="AD19" s="44">
        <v>17</v>
      </c>
      <c r="AE19" s="45" t="s">
        <v>202</v>
      </c>
      <c r="AF19" s="152"/>
      <c r="AG19" s="151"/>
      <c r="AH19" s="45">
        <v>0</v>
      </c>
      <c r="AI19" s="45">
        <v>0</v>
      </c>
      <c r="AJ19" s="44">
        <f t="shared" si="6"/>
        <v>0</v>
      </c>
      <c r="AK19" s="44">
        <f t="shared" si="7"/>
        <v>2</v>
      </c>
      <c r="AL19" s="150">
        <f t="shared" si="8"/>
        <v>1</v>
      </c>
      <c r="AM19" s="44">
        <v>17</v>
      </c>
      <c r="AN19" s="45" t="s">
        <v>202</v>
      </c>
      <c r="AO19" s="152"/>
      <c r="AP19" s="151"/>
      <c r="AQ19" s="45">
        <v>2</v>
      </c>
      <c r="AR19" s="45">
        <v>5</v>
      </c>
      <c r="AS19" s="44">
        <f t="shared" si="9"/>
        <v>7</v>
      </c>
      <c r="AT19" s="150">
        <f t="shared" si="10"/>
        <v>3.5</v>
      </c>
      <c r="AU19" s="44">
        <v>17</v>
      </c>
      <c r="AV19" s="45" t="s">
        <v>202</v>
      </c>
      <c r="AW19" s="152"/>
      <c r="AX19" s="151"/>
      <c r="AY19" s="45">
        <v>0</v>
      </c>
      <c r="AZ19" s="45">
        <v>0</v>
      </c>
      <c r="BA19" s="44">
        <f t="shared" si="11"/>
        <v>0</v>
      </c>
      <c r="BB19" s="150">
        <f t="shared" si="12"/>
        <v>0</v>
      </c>
      <c r="BC19" s="44">
        <v>17</v>
      </c>
      <c r="BD19" s="45" t="s">
        <v>202</v>
      </c>
      <c r="BE19" s="152"/>
      <c r="BF19" s="151"/>
      <c r="BG19" s="45">
        <v>0</v>
      </c>
      <c r="BH19" s="45">
        <v>1</v>
      </c>
      <c r="BI19" s="44">
        <f t="shared" si="13"/>
        <v>1</v>
      </c>
      <c r="BJ19" s="150">
        <f t="shared" si="14"/>
        <v>0.5</v>
      </c>
      <c r="BK19" s="44">
        <v>17</v>
      </c>
      <c r="BL19" s="45" t="s">
        <v>202</v>
      </c>
      <c r="BM19" s="152"/>
      <c r="BN19" s="151"/>
      <c r="BO19" s="45">
        <v>5</v>
      </c>
      <c r="BP19" s="45">
        <v>6</v>
      </c>
      <c r="BQ19" s="44">
        <f t="shared" si="15"/>
        <v>11</v>
      </c>
      <c r="BR19" s="150">
        <f t="shared" si="16"/>
        <v>5.5</v>
      </c>
      <c r="BS19" s="44">
        <v>17</v>
      </c>
      <c r="BT19" s="45" t="s">
        <v>202</v>
      </c>
      <c r="BU19" s="152"/>
      <c r="BV19" s="151"/>
      <c r="BW19" s="45">
        <v>7</v>
      </c>
      <c r="BX19" s="45">
        <v>8</v>
      </c>
      <c r="BY19" s="74">
        <f t="shared" si="17"/>
        <v>15</v>
      </c>
      <c r="BZ19" s="150">
        <f t="shared" si="18"/>
        <v>7.5</v>
      </c>
      <c r="CA19" s="44">
        <v>17</v>
      </c>
      <c r="CB19" s="45" t="s">
        <v>202</v>
      </c>
      <c r="CC19" s="152"/>
      <c r="CD19" s="151"/>
      <c r="CE19" s="45">
        <v>2</v>
      </c>
      <c r="CF19" s="45">
        <v>4</v>
      </c>
      <c r="CG19" s="44">
        <f t="shared" si="19"/>
        <v>6</v>
      </c>
      <c r="CH19" s="150">
        <f t="shared" si="20"/>
        <v>3</v>
      </c>
      <c r="CI19" s="44">
        <v>17</v>
      </c>
      <c r="CJ19" s="45" t="s">
        <v>202</v>
      </c>
      <c r="CK19" s="152"/>
      <c r="CL19" s="151"/>
      <c r="CM19" s="45">
        <v>0</v>
      </c>
      <c r="CN19" s="45">
        <v>0</v>
      </c>
      <c r="CO19" s="44">
        <f t="shared" si="21"/>
        <v>0</v>
      </c>
      <c r="CP19" s="150">
        <f t="shared" si="22"/>
        <v>0</v>
      </c>
      <c r="CQ19" s="44">
        <v>17</v>
      </c>
      <c r="CR19" s="45" t="s">
        <v>202</v>
      </c>
      <c r="CS19" s="152"/>
      <c r="CT19" s="151"/>
      <c r="CU19" s="45">
        <v>67</v>
      </c>
      <c r="CV19" s="45">
        <v>57</v>
      </c>
      <c r="CW19" s="44">
        <f t="shared" si="23"/>
        <v>124</v>
      </c>
      <c r="CX19" s="150">
        <f t="shared" si="24"/>
        <v>62</v>
      </c>
      <c r="CY19" s="44"/>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row>
    <row r="20" spans="1:214" s="45" customFormat="1" ht="15.75" x14ac:dyDescent="0.3">
      <c r="A20" s="44">
        <v>18</v>
      </c>
      <c r="B20" s="45" t="s">
        <v>203</v>
      </c>
      <c r="C20" s="142">
        <v>186</v>
      </c>
      <c r="D20" s="45">
        <v>86</v>
      </c>
      <c r="E20" s="141">
        <v>0</v>
      </c>
      <c r="F20" s="142">
        <v>18</v>
      </c>
      <c r="G20" s="45" t="s">
        <v>203</v>
      </c>
      <c r="H20" s="152"/>
      <c r="I20" s="151"/>
      <c r="J20" s="151"/>
      <c r="K20" s="151"/>
      <c r="L20" s="77">
        <f t="shared" si="0"/>
        <v>0</v>
      </c>
      <c r="M20" s="118" t="e">
        <f t="shared" si="1"/>
        <v>#DIV/0!</v>
      </c>
      <c r="N20" s="44">
        <v>18</v>
      </c>
      <c r="O20" s="45" t="s">
        <v>203</v>
      </c>
      <c r="P20" s="152"/>
      <c r="Q20" s="151"/>
      <c r="R20" s="151"/>
      <c r="S20" s="151"/>
      <c r="T20" s="44">
        <f t="shared" si="2"/>
        <v>0</v>
      </c>
      <c r="U20" s="150" t="e">
        <f t="shared" si="3"/>
        <v>#DIV/0!</v>
      </c>
      <c r="V20" s="44">
        <v>18</v>
      </c>
      <c r="W20" s="45" t="s">
        <v>203</v>
      </c>
      <c r="X20" s="152"/>
      <c r="Y20" s="151"/>
      <c r="Z20" s="151"/>
      <c r="AA20" s="151"/>
      <c r="AB20" s="58">
        <f t="shared" si="4"/>
        <v>0</v>
      </c>
      <c r="AC20" s="150" t="e">
        <f t="shared" si="5"/>
        <v>#DIV/0!</v>
      </c>
      <c r="AD20" s="44">
        <v>18</v>
      </c>
      <c r="AE20" s="45" t="s">
        <v>203</v>
      </c>
      <c r="AF20" s="152"/>
      <c r="AG20" s="151"/>
      <c r="AH20" s="151"/>
      <c r="AI20" s="151"/>
      <c r="AJ20" s="44">
        <f t="shared" si="6"/>
        <v>0</v>
      </c>
      <c r="AK20" s="44">
        <f t="shared" si="7"/>
        <v>0</v>
      </c>
      <c r="AL20" s="150" t="e">
        <f t="shared" si="8"/>
        <v>#DIV/0!</v>
      </c>
      <c r="AM20" s="44">
        <v>18</v>
      </c>
      <c r="AN20" s="45" t="s">
        <v>203</v>
      </c>
      <c r="AO20" s="152"/>
      <c r="AP20" s="151"/>
      <c r="AQ20" s="151"/>
      <c r="AR20" s="151"/>
      <c r="AS20" s="44">
        <f t="shared" si="9"/>
        <v>0</v>
      </c>
      <c r="AT20" s="150" t="e">
        <f t="shared" si="10"/>
        <v>#DIV/0!</v>
      </c>
      <c r="AU20" s="44">
        <v>18</v>
      </c>
      <c r="AV20" s="45" t="s">
        <v>203</v>
      </c>
      <c r="AW20" s="152"/>
      <c r="AX20" s="151"/>
      <c r="AY20" s="151"/>
      <c r="AZ20" s="151"/>
      <c r="BA20" s="44">
        <f t="shared" si="11"/>
        <v>0</v>
      </c>
      <c r="BB20" s="150" t="e">
        <f t="shared" si="12"/>
        <v>#DIV/0!</v>
      </c>
      <c r="BC20" s="44">
        <v>18</v>
      </c>
      <c r="BD20" s="45" t="s">
        <v>203</v>
      </c>
      <c r="BE20" s="152"/>
      <c r="BF20" s="151"/>
      <c r="BG20" s="151"/>
      <c r="BH20" s="151"/>
      <c r="BI20" s="44">
        <f t="shared" si="13"/>
        <v>0</v>
      </c>
      <c r="BJ20" s="150" t="e">
        <f t="shared" si="14"/>
        <v>#DIV/0!</v>
      </c>
      <c r="BK20" s="44">
        <v>18</v>
      </c>
      <c r="BL20" s="45" t="s">
        <v>203</v>
      </c>
      <c r="BM20" s="152"/>
      <c r="BN20" s="151"/>
      <c r="BO20" s="151"/>
      <c r="BP20" s="151"/>
      <c r="BQ20" s="44">
        <f t="shared" si="15"/>
        <v>0</v>
      </c>
      <c r="BR20" s="150" t="e">
        <f t="shared" si="16"/>
        <v>#DIV/0!</v>
      </c>
      <c r="BS20" s="44">
        <v>18</v>
      </c>
      <c r="BT20" s="45" t="s">
        <v>203</v>
      </c>
      <c r="BU20" s="152"/>
      <c r="BV20" s="151"/>
      <c r="BW20" s="151"/>
      <c r="BX20" s="151"/>
      <c r="BY20" s="74">
        <f t="shared" si="17"/>
        <v>0</v>
      </c>
      <c r="BZ20" s="150" t="e">
        <f t="shared" si="18"/>
        <v>#DIV/0!</v>
      </c>
      <c r="CA20" s="44">
        <v>18</v>
      </c>
      <c r="CB20" s="45" t="s">
        <v>203</v>
      </c>
      <c r="CC20" s="152"/>
      <c r="CD20" s="151"/>
      <c r="CE20" s="151"/>
      <c r="CF20" s="151"/>
      <c r="CG20" s="44">
        <f t="shared" si="19"/>
        <v>0</v>
      </c>
      <c r="CH20" s="150" t="e">
        <f t="shared" si="20"/>
        <v>#DIV/0!</v>
      </c>
      <c r="CI20" s="44">
        <v>18</v>
      </c>
      <c r="CJ20" s="45" t="s">
        <v>203</v>
      </c>
      <c r="CK20" s="152"/>
      <c r="CL20" s="151"/>
      <c r="CM20" s="151"/>
      <c r="CN20" s="151"/>
      <c r="CO20" s="44">
        <f t="shared" si="21"/>
        <v>0</v>
      </c>
      <c r="CP20" s="150" t="e">
        <f t="shared" si="22"/>
        <v>#DIV/0!</v>
      </c>
      <c r="CQ20" s="44">
        <v>18</v>
      </c>
      <c r="CR20" s="45" t="s">
        <v>203</v>
      </c>
      <c r="CS20" s="152"/>
      <c r="CT20" s="151"/>
      <c r="CU20" s="151"/>
      <c r="CV20" s="151"/>
      <c r="CW20" s="44">
        <f t="shared" si="23"/>
        <v>0</v>
      </c>
      <c r="CX20" s="150" t="e">
        <f t="shared" si="24"/>
        <v>#DIV/0!</v>
      </c>
      <c r="CY20" s="44"/>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row>
    <row r="21" spans="1:214" s="45" customFormat="1" ht="15.75" x14ac:dyDescent="0.3">
      <c r="A21" s="44">
        <v>19</v>
      </c>
      <c r="B21" s="45" t="s">
        <v>204</v>
      </c>
      <c r="C21" s="142">
        <v>180</v>
      </c>
      <c r="D21" s="45">
        <v>72</v>
      </c>
      <c r="E21" s="141">
        <v>4</v>
      </c>
      <c r="F21" s="142">
        <v>19</v>
      </c>
      <c r="G21" s="45" t="s">
        <v>204</v>
      </c>
      <c r="H21" s="44">
        <v>10</v>
      </c>
      <c r="I21" s="45">
        <v>11</v>
      </c>
      <c r="J21" s="45">
        <v>6</v>
      </c>
      <c r="K21" s="45">
        <v>13</v>
      </c>
      <c r="L21" s="77">
        <f t="shared" si="0"/>
        <v>40</v>
      </c>
      <c r="M21" s="118">
        <f t="shared" si="1"/>
        <v>10</v>
      </c>
      <c r="N21" s="44">
        <v>19</v>
      </c>
      <c r="O21" s="45" t="s">
        <v>204</v>
      </c>
      <c r="P21" s="44">
        <v>0</v>
      </c>
      <c r="Q21" s="45">
        <v>0</v>
      </c>
      <c r="R21" s="45">
        <v>0</v>
      </c>
      <c r="S21" s="45">
        <v>0</v>
      </c>
      <c r="T21" s="44">
        <f t="shared" si="2"/>
        <v>0</v>
      </c>
      <c r="U21" s="150">
        <f t="shared" si="3"/>
        <v>0</v>
      </c>
      <c r="V21" s="44">
        <v>19</v>
      </c>
      <c r="W21" s="45" t="s">
        <v>204</v>
      </c>
      <c r="X21" s="44">
        <v>0</v>
      </c>
      <c r="Y21" s="45">
        <v>0</v>
      </c>
      <c r="Z21" s="45">
        <v>0</v>
      </c>
      <c r="AA21" s="45">
        <v>0</v>
      </c>
      <c r="AB21" s="58">
        <f t="shared" si="4"/>
        <v>0</v>
      </c>
      <c r="AC21" s="150">
        <f t="shared" si="5"/>
        <v>0</v>
      </c>
      <c r="AD21" s="44">
        <v>19</v>
      </c>
      <c r="AE21" s="45" t="s">
        <v>204</v>
      </c>
      <c r="AF21" s="44">
        <v>0</v>
      </c>
      <c r="AG21" s="45">
        <v>0</v>
      </c>
      <c r="AH21" s="45">
        <v>1</v>
      </c>
      <c r="AI21" s="45">
        <v>3</v>
      </c>
      <c r="AJ21" s="44">
        <f t="shared" si="6"/>
        <v>4</v>
      </c>
      <c r="AK21" s="44">
        <f t="shared" si="7"/>
        <v>4</v>
      </c>
      <c r="AL21" s="150">
        <f t="shared" si="8"/>
        <v>1</v>
      </c>
      <c r="AM21" s="44">
        <v>19</v>
      </c>
      <c r="AN21" s="45" t="s">
        <v>204</v>
      </c>
      <c r="AO21" s="44">
        <v>2</v>
      </c>
      <c r="AP21" s="45">
        <v>1</v>
      </c>
      <c r="AQ21" s="45">
        <v>0</v>
      </c>
      <c r="AR21" s="45">
        <v>0</v>
      </c>
      <c r="AS21" s="44">
        <f t="shared" si="9"/>
        <v>3</v>
      </c>
      <c r="AT21" s="150">
        <f t="shared" si="10"/>
        <v>0.75</v>
      </c>
      <c r="AU21" s="44">
        <v>19</v>
      </c>
      <c r="AV21" s="45" t="s">
        <v>204</v>
      </c>
      <c r="AW21" s="44">
        <v>2</v>
      </c>
      <c r="AX21" s="45">
        <v>0</v>
      </c>
      <c r="AY21" s="45">
        <v>1</v>
      </c>
      <c r="AZ21" s="45">
        <v>1</v>
      </c>
      <c r="BA21" s="44">
        <f t="shared" si="11"/>
        <v>4</v>
      </c>
      <c r="BB21" s="150">
        <f t="shared" si="12"/>
        <v>1</v>
      </c>
      <c r="BC21" s="44">
        <v>19</v>
      </c>
      <c r="BD21" s="45" t="s">
        <v>204</v>
      </c>
      <c r="BE21" s="44">
        <v>0</v>
      </c>
      <c r="BF21" s="45">
        <v>1</v>
      </c>
      <c r="BG21" s="45">
        <v>0</v>
      </c>
      <c r="BH21" s="45">
        <v>3</v>
      </c>
      <c r="BI21" s="44">
        <f t="shared" si="13"/>
        <v>4</v>
      </c>
      <c r="BJ21" s="150">
        <f t="shared" si="14"/>
        <v>1</v>
      </c>
      <c r="BK21" s="44">
        <v>19</v>
      </c>
      <c r="BL21" s="45" t="s">
        <v>204</v>
      </c>
      <c r="BM21" s="44">
        <v>7</v>
      </c>
      <c r="BN21" s="45">
        <v>3</v>
      </c>
      <c r="BO21" s="45">
        <v>4</v>
      </c>
      <c r="BP21" s="45">
        <v>4</v>
      </c>
      <c r="BQ21" s="44">
        <f t="shared" si="15"/>
        <v>18</v>
      </c>
      <c r="BR21" s="150">
        <f t="shared" si="16"/>
        <v>4.5</v>
      </c>
      <c r="BS21" s="44">
        <v>19</v>
      </c>
      <c r="BT21" s="45" t="s">
        <v>204</v>
      </c>
      <c r="BU21" s="44">
        <v>4</v>
      </c>
      <c r="BV21" s="45">
        <v>8</v>
      </c>
      <c r="BW21" s="45">
        <v>2</v>
      </c>
      <c r="BX21" s="45">
        <v>9</v>
      </c>
      <c r="BY21" s="74">
        <f t="shared" si="17"/>
        <v>23</v>
      </c>
      <c r="BZ21" s="150">
        <f t="shared" si="18"/>
        <v>5.75</v>
      </c>
      <c r="CA21" s="44">
        <v>19</v>
      </c>
      <c r="CB21" s="45" t="s">
        <v>204</v>
      </c>
      <c r="CC21" s="44">
        <v>1</v>
      </c>
      <c r="CD21" s="45">
        <v>2</v>
      </c>
      <c r="CE21" s="45">
        <v>0</v>
      </c>
      <c r="CF21" s="45">
        <v>1</v>
      </c>
      <c r="CG21" s="44">
        <f t="shared" si="19"/>
        <v>4</v>
      </c>
      <c r="CH21" s="150">
        <f t="shared" si="20"/>
        <v>1</v>
      </c>
      <c r="CI21" s="44">
        <v>19</v>
      </c>
      <c r="CJ21" s="45" t="s">
        <v>204</v>
      </c>
      <c r="CK21" s="44">
        <v>0</v>
      </c>
      <c r="CL21" s="45">
        <v>1</v>
      </c>
      <c r="CM21" s="45">
        <v>0</v>
      </c>
      <c r="CN21" s="45">
        <v>1</v>
      </c>
      <c r="CO21" s="44">
        <f t="shared" si="21"/>
        <v>2</v>
      </c>
      <c r="CP21" s="150">
        <f t="shared" si="22"/>
        <v>0.5</v>
      </c>
      <c r="CQ21" s="44">
        <v>19</v>
      </c>
      <c r="CR21" s="45" t="s">
        <v>204</v>
      </c>
      <c r="CS21" s="44">
        <v>90</v>
      </c>
      <c r="CT21" s="45">
        <v>73</v>
      </c>
      <c r="CU21" s="45">
        <v>83</v>
      </c>
      <c r="CV21" s="45">
        <v>62</v>
      </c>
      <c r="CW21" s="44">
        <f t="shared" si="23"/>
        <v>308</v>
      </c>
      <c r="CX21" s="150">
        <f t="shared" si="24"/>
        <v>77</v>
      </c>
      <c r="CY21" s="44"/>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row>
    <row r="22" spans="1:214" s="77" customFormat="1" ht="15.75" x14ac:dyDescent="0.3">
      <c r="A22" s="44">
        <v>20</v>
      </c>
      <c r="B22" s="45" t="s">
        <v>205</v>
      </c>
      <c r="C22" s="142">
        <v>183</v>
      </c>
      <c r="D22" s="45">
        <v>75</v>
      </c>
      <c r="E22" s="141">
        <v>4</v>
      </c>
      <c r="F22" s="142">
        <v>20</v>
      </c>
      <c r="G22" s="45" t="s">
        <v>205</v>
      </c>
      <c r="H22" s="44">
        <v>12</v>
      </c>
      <c r="I22" s="45">
        <v>14</v>
      </c>
      <c r="J22" s="45">
        <v>7</v>
      </c>
      <c r="K22" s="45">
        <v>6</v>
      </c>
      <c r="L22" s="77">
        <f t="shared" si="0"/>
        <v>39</v>
      </c>
      <c r="M22" s="118">
        <f t="shared" si="1"/>
        <v>9.75</v>
      </c>
      <c r="N22" s="44">
        <v>20</v>
      </c>
      <c r="O22" s="45" t="s">
        <v>205</v>
      </c>
      <c r="P22" s="44">
        <v>0</v>
      </c>
      <c r="Q22" s="45">
        <v>0</v>
      </c>
      <c r="R22" s="45">
        <v>0</v>
      </c>
      <c r="S22" s="45">
        <v>0</v>
      </c>
      <c r="T22" s="44">
        <f t="shared" si="2"/>
        <v>0</v>
      </c>
      <c r="U22" s="150">
        <f t="shared" si="3"/>
        <v>0</v>
      </c>
      <c r="V22" s="44">
        <v>20</v>
      </c>
      <c r="W22" s="45" t="s">
        <v>205</v>
      </c>
      <c r="X22" s="44">
        <v>0</v>
      </c>
      <c r="Y22" s="45">
        <v>0</v>
      </c>
      <c r="Z22" s="45">
        <v>0</v>
      </c>
      <c r="AA22" s="45">
        <v>0</v>
      </c>
      <c r="AB22" s="58">
        <f t="shared" si="4"/>
        <v>0</v>
      </c>
      <c r="AC22" s="150">
        <f t="shared" si="5"/>
        <v>0</v>
      </c>
      <c r="AD22" s="44">
        <v>20</v>
      </c>
      <c r="AE22" s="45" t="s">
        <v>205</v>
      </c>
      <c r="AF22" s="44">
        <v>1</v>
      </c>
      <c r="AG22" s="45">
        <v>6</v>
      </c>
      <c r="AH22" s="45">
        <v>1</v>
      </c>
      <c r="AI22" s="45">
        <v>0</v>
      </c>
      <c r="AJ22" s="44">
        <f t="shared" si="6"/>
        <v>8</v>
      </c>
      <c r="AK22" s="44">
        <f t="shared" si="7"/>
        <v>8</v>
      </c>
      <c r="AL22" s="150">
        <f t="shared" si="8"/>
        <v>2</v>
      </c>
      <c r="AM22" s="44">
        <v>20</v>
      </c>
      <c r="AN22" s="45" t="s">
        <v>205</v>
      </c>
      <c r="AO22" s="44">
        <v>1</v>
      </c>
      <c r="AP22" s="45">
        <v>5</v>
      </c>
      <c r="AQ22" s="45">
        <v>2</v>
      </c>
      <c r="AR22" s="45">
        <v>4</v>
      </c>
      <c r="AS22" s="44">
        <f t="shared" si="9"/>
        <v>12</v>
      </c>
      <c r="AT22" s="150">
        <f t="shared" si="10"/>
        <v>3</v>
      </c>
      <c r="AU22" s="44">
        <v>20</v>
      </c>
      <c r="AV22" s="45" t="s">
        <v>205</v>
      </c>
      <c r="AW22" s="44">
        <v>0</v>
      </c>
      <c r="AX22" s="45">
        <v>1</v>
      </c>
      <c r="AY22" s="45">
        <v>0</v>
      </c>
      <c r="AZ22" s="45">
        <v>0</v>
      </c>
      <c r="BA22" s="44">
        <f t="shared" si="11"/>
        <v>1</v>
      </c>
      <c r="BB22" s="150">
        <f t="shared" si="12"/>
        <v>0.25</v>
      </c>
      <c r="BC22" s="44">
        <v>20</v>
      </c>
      <c r="BD22" s="45" t="s">
        <v>205</v>
      </c>
      <c r="BE22" s="44">
        <v>2</v>
      </c>
      <c r="BF22" s="45">
        <v>1</v>
      </c>
      <c r="BG22" s="45">
        <v>2</v>
      </c>
      <c r="BH22" s="45">
        <v>2</v>
      </c>
      <c r="BI22" s="44">
        <f t="shared" si="13"/>
        <v>7</v>
      </c>
      <c r="BJ22" s="150">
        <f t="shared" si="14"/>
        <v>1.75</v>
      </c>
      <c r="BK22" s="44">
        <v>20</v>
      </c>
      <c r="BL22" s="45" t="s">
        <v>205</v>
      </c>
      <c r="BM22" s="44">
        <v>4</v>
      </c>
      <c r="BN22" s="45">
        <v>4</v>
      </c>
      <c r="BO22" s="45">
        <v>3</v>
      </c>
      <c r="BP22" s="45">
        <v>6</v>
      </c>
      <c r="BQ22" s="44">
        <f t="shared" si="15"/>
        <v>17</v>
      </c>
      <c r="BR22" s="150">
        <f t="shared" si="16"/>
        <v>4.25</v>
      </c>
      <c r="BS22" s="44">
        <v>20</v>
      </c>
      <c r="BT22" s="45" t="s">
        <v>205</v>
      </c>
      <c r="BU22" s="44">
        <v>7</v>
      </c>
      <c r="BV22" s="45">
        <v>10</v>
      </c>
      <c r="BW22" s="45">
        <v>5</v>
      </c>
      <c r="BX22" s="45">
        <v>0</v>
      </c>
      <c r="BY22" s="74">
        <f t="shared" si="17"/>
        <v>22</v>
      </c>
      <c r="BZ22" s="150">
        <f t="shared" si="18"/>
        <v>5.5</v>
      </c>
      <c r="CA22" s="44">
        <v>20</v>
      </c>
      <c r="CB22" s="45" t="s">
        <v>205</v>
      </c>
      <c r="CC22" s="44">
        <v>1</v>
      </c>
      <c r="CD22" s="45">
        <v>1</v>
      </c>
      <c r="CE22" s="45">
        <v>0</v>
      </c>
      <c r="CF22" s="45">
        <v>0</v>
      </c>
      <c r="CG22" s="44">
        <f t="shared" si="19"/>
        <v>2</v>
      </c>
      <c r="CH22" s="150">
        <f t="shared" si="20"/>
        <v>0.5</v>
      </c>
      <c r="CI22" s="44">
        <v>20</v>
      </c>
      <c r="CJ22" s="45" t="s">
        <v>205</v>
      </c>
      <c r="CK22" s="44">
        <v>0</v>
      </c>
      <c r="CL22" s="45">
        <v>0</v>
      </c>
      <c r="CM22" s="45">
        <v>0</v>
      </c>
      <c r="CN22" s="45">
        <v>0</v>
      </c>
      <c r="CO22" s="44">
        <f t="shared" si="21"/>
        <v>0</v>
      </c>
      <c r="CP22" s="150">
        <f t="shared" si="22"/>
        <v>0</v>
      </c>
      <c r="CQ22" s="44">
        <v>20</v>
      </c>
      <c r="CR22" s="45" t="s">
        <v>205</v>
      </c>
      <c r="CS22" s="44">
        <v>50</v>
      </c>
      <c r="CT22" s="45">
        <v>79</v>
      </c>
      <c r="CU22" s="45">
        <v>86</v>
      </c>
      <c r="CV22" s="45">
        <v>67</v>
      </c>
      <c r="CW22" s="44">
        <f t="shared" si="23"/>
        <v>282</v>
      </c>
      <c r="CX22" s="150">
        <f t="shared" si="24"/>
        <v>70.5</v>
      </c>
      <c r="CY22" s="44"/>
    </row>
    <row r="23" spans="1:214" s="77" customFormat="1" ht="15.75" x14ac:dyDescent="0.3">
      <c r="A23" s="44">
        <v>22</v>
      </c>
      <c r="B23" s="45" t="s">
        <v>206</v>
      </c>
      <c r="C23" s="142">
        <v>188</v>
      </c>
      <c r="D23" s="45">
        <v>79</v>
      </c>
      <c r="E23" s="141">
        <v>4</v>
      </c>
      <c r="F23" s="142">
        <v>22</v>
      </c>
      <c r="G23" s="45" t="s">
        <v>206</v>
      </c>
      <c r="H23" s="44">
        <v>11</v>
      </c>
      <c r="I23" s="45">
        <v>12</v>
      </c>
      <c r="J23" s="45">
        <v>10</v>
      </c>
      <c r="K23" s="45">
        <v>7</v>
      </c>
      <c r="L23" s="77">
        <f t="shared" si="0"/>
        <v>40</v>
      </c>
      <c r="M23" s="118">
        <f t="shared" si="1"/>
        <v>10</v>
      </c>
      <c r="N23" s="44">
        <v>22</v>
      </c>
      <c r="O23" s="45" t="s">
        <v>206</v>
      </c>
      <c r="P23" s="44">
        <v>2</v>
      </c>
      <c r="Q23" s="45">
        <v>1</v>
      </c>
      <c r="R23" s="45">
        <v>0</v>
      </c>
      <c r="S23" s="45">
        <v>0</v>
      </c>
      <c r="T23" s="44">
        <f t="shared" si="2"/>
        <v>3</v>
      </c>
      <c r="U23" s="150">
        <f t="shared" si="3"/>
        <v>0.75</v>
      </c>
      <c r="V23" s="44">
        <v>22</v>
      </c>
      <c r="W23" s="45" t="s">
        <v>206</v>
      </c>
      <c r="X23" s="44">
        <v>2</v>
      </c>
      <c r="Y23" s="45">
        <v>2</v>
      </c>
      <c r="Z23" s="45">
        <v>0</v>
      </c>
      <c r="AA23" s="45">
        <v>0</v>
      </c>
      <c r="AB23" s="58">
        <f t="shared" si="4"/>
        <v>4</v>
      </c>
      <c r="AC23" s="150">
        <f t="shared" si="5"/>
        <v>1</v>
      </c>
      <c r="AD23" s="44">
        <v>22</v>
      </c>
      <c r="AE23" s="45" t="s">
        <v>206</v>
      </c>
      <c r="AF23" s="44">
        <v>2</v>
      </c>
      <c r="AG23" s="45">
        <v>3</v>
      </c>
      <c r="AH23" s="45">
        <v>4</v>
      </c>
      <c r="AI23" s="45">
        <v>3</v>
      </c>
      <c r="AJ23" s="44">
        <f t="shared" si="6"/>
        <v>12</v>
      </c>
      <c r="AK23" s="44">
        <f t="shared" si="7"/>
        <v>16</v>
      </c>
      <c r="AL23" s="150">
        <f t="shared" si="8"/>
        <v>4</v>
      </c>
      <c r="AM23" s="44">
        <v>22</v>
      </c>
      <c r="AN23" s="45" t="s">
        <v>206</v>
      </c>
      <c r="AO23" s="44">
        <v>3</v>
      </c>
      <c r="AP23" s="45">
        <v>6</v>
      </c>
      <c r="AQ23" s="45">
        <v>2</v>
      </c>
      <c r="AR23" s="45">
        <v>1</v>
      </c>
      <c r="AS23" s="44">
        <f t="shared" si="9"/>
        <v>12</v>
      </c>
      <c r="AT23" s="150">
        <f t="shared" si="10"/>
        <v>3</v>
      </c>
      <c r="AU23" s="44">
        <v>22</v>
      </c>
      <c r="AV23" s="45" t="s">
        <v>206</v>
      </c>
      <c r="AW23" s="44">
        <v>2</v>
      </c>
      <c r="AX23" s="45">
        <v>1</v>
      </c>
      <c r="AY23" s="45">
        <v>0</v>
      </c>
      <c r="AZ23" s="45">
        <v>0</v>
      </c>
      <c r="BA23" s="44">
        <f t="shared" si="11"/>
        <v>3</v>
      </c>
      <c r="BB23" s="150">
        <f t="shared" si="12"/>
        <v>0.75</v>
      </c>
      <c r="BC23" s="44">
        <v>22</v>
      </c>
      <c r="BD23" s="45" t="s">
        <v>206</v>
      </c>
      <c r="BE23" s="44">
        <v>1</v>
      </c>
      <c r="BF23" s="45">
        <v>4</v>
      </c>
      <c r="BG23" s="45">
        <v>1</v>
      </c>
      <c r="BH23" s="45">
        <v>0</v>
      </c>
      <c r="BI23" s="44">
        <f t="shared" si="13"/>
        <v>6</v>
      </c>
      <c r="BJ23" s="150">
        <f t="shared" si="14"/>
        <v>1.5</v>
      </c>
      <c r="BK23" s="44">
        <v>22</v>
      </c>
      <c r="BL23" s="45" t="s">
        <v>206</v>
      </c>
      <c r="BM23" s="44">
        <v>8</v>
      </c>
      <c r="BN23" s="45">
        <v>5</v>
      </c>
      <c r="BO23" s="45">
        <v>1</v>
      </c>
      <c r="BP23" s="45">
        <v>3</v>
      </c>
      <c r="BQ23" s="44">
        <f t="shared" si="15"/>
        <v>17</v>
      </c>
      <c r="BR23" s="150">
        <f t="shared" si="16"/>
        <v>4.25</v>
      </c>
      <c r="BS23" s="44">
        <v>22</v>
      </c>
      <c r="BT23" s="45" t="s">
        <v>206</v>
      </c>
      <c r="BU23" s="44">
        <v>3</v>
      </c>
      <c r="BV23" s="45">
        <v>7</v>
      </c>
      <c r="BW23" s="45">
        <v>10</v>
      </c>
      <c r="BX23" s="45">
        <v>5</v>
      </c>
      <c r="BY23" s="74">
        <f t="shared" si="17"/>
        <v>25</v>
      </c>
      <c r="BZ23" s="150">
        <f t="shared" si="18"/>
        <v>6.25</v>
      </c>
      <c r="CA23" s="44">
        <v>22</v>
      </c>
      <c r="CB23" s="45" t="s">
        <v>206</v>
      </c>
      <c r="CC23" s="44">
        <v>3</v>
      </c>
      <c r="CD23" s="45">
        <v>5</v>
      </c>
      <c r="CE23" s="45">
        <v>1</v>
      </c>
      <c r="CF23" s="45">
        <v>2</v>
      </c>
      <c r="CG23" s="44">
        <f t="shared" si="19"/>
        <v>11</v>
      </c>
      <c r="CH23" s="150">
        <f t="shared" si="20"/>
        <v>2.75</v>
      </c>
      <c r="CI23" s="44">
        <v>22</v>
      </c>
      <c r="CJ23" s="45" t="s">
        <v>206</v>
      </c>
      <c r="CK23" s="44">
        <v>1</v>
      </c>
      <c r="CL23" s="45">
        <v>1</v>
      </c>
      <c r="CM23" s="45">
        <v>0</v>
      </c>
      <c r="CN23" s="45">
        <v>0</v>
      </c>
      <c r="CO23" s="44">
        <f t="shared" si="21"/>
        <v>2</v>
      </c>
      <c r="CP23" s="150">
        <f t="shared" si="22"/>
        <v>0.5</v>
      </c>
      <c r="CQ23" s="44">
        <v>22</v>
      </c>
      <c r="CR23" s="45" t="s">
        <v>206</v>
      </c>
      <c r="CS23" s="44">
        <v>64</v>
      </c>
      <c r="CT23" s="45">
        <v>58</v>
      </c>
      <c r="CU23" s="45">
        <v>70</v>
      </c>
      <c r="CV23" s="45">
        <v>57</v>
      </c>
      <c r="CW23" s="44">
        <f t="shared" si="23"/>
        <v>249</v>
      </c>
      <c r="CX23" s="150">
        <f t="shared" si="24"/>
        <v>62.25</v>
      </c>
      <c r="CY23" s="44"/>
    </row>
    <row r="24" spans="1:214" s="77" customFormat="1" ht="15.75" x14ac:dyDescent="0.3">
      <c r="A24" s="44">
        <v>23</v>
      </c>
      <c r="B24" s="45" t="s">
        <v>207</v>
      </c>
      <c r="C24" s="142">
        <v>192</v>
      </c>
      <c r="D24" s="45">
        <v>79</v>
      </c>
      <c r="E24" s="141">
        <v>4</v>
      </c>
      <c r="F24" s="142">
        <v>23</v>
      </c>
      <c r="G24" s="45" t="s">
        <v>207</v>
      </c>
      <c r="H24" s="44">
        <v>9</v>
      </c>
      <c r="I24" s="45">
        <v>9</v>
      </c>
      <c r="J24" s="45">
        <v>15</v>
      </c>
      <c r="K24" s="45">
        <v>15</v>
      </c>
      <c r="L24" s="77">
        <f t="shared" si="0"/>
        <v>48</v>
      </c>
      <c r="M24" s="118">
        <f t="shared" si="1"/>
        <v>12</v>
      </c>
      <c r="N24" s="44">
        <v>23</v>
      </c>
      <c r="O24" s="45" t="s">
        <v>207</v>
      </c>
      <c r="P24" s="44">
        <v>0</v>
      </c>
      <c r="Q24" s="45">
        <v>0</v>
      </c>
      <c r="R24" s="45">
        <v>0</v>
      </c>
      <c r="S24" s="45">
        <v>0</v>
      </c>
      <c r="T24" s="44">
        <f t="shared" si="2"/>
        <v>0</v>
      </c>
      <c r="U24" s="150">
        <f t="shared" si="3"/>
        <v>0</v>
      </c>
      <c r="V24" s="44">
        <v>23</v>
      </c>
      <c r="W24" s="45" t="s">
        <v>207</v>
      </c>
      <c r="X24" s="44">
        <v>1</v>
      </c>
      <c r="Y24" s="45">
        <v>0</v>
      </c>
      <c r="Z24" s="45">
        <v>1</v>
      </c>
      <c r="AA24" s="45">
        <v>1</v>
      </c>
      <c r="AB24" s="58">
        <f t="shared" si="4"/>
        <v>3</v>
      </c>
      <c r="AC24" s="150">
        <f t="shared" si="5"/>
        <v>0.75</v>
      </c>
      <c r="AD24" s="44">
        <v>23</v>
      </c>
      <c r="AE24" s="45" t="s">
        <v>207</v>
      </c>
      <c r="AF24" s="44">
        <v>2</v>
      </c>
      <c r="AG24" s="45">
        <v>3</v>
      </c>
      <c r="AH24" s="45">
        <v>1</v>
      </c>
      <c r="AI24" s="45">
        <v>3</v>
      </c>
      <c r="AJ24" s="44">
        <f t="shared" si="6"/>
        <v>9</v>
      </c>
      <c r="AK24" s="44">
        <f t="shared" si="7"/>
        <v>12</v>
      </c>
      <c r="AL24" s="150">
        <f t="shared" si="8"/>
        <v>3</v>
      </c>
      <c r="AM24" s="44">
        <v>23</v>
      </c>
      <c r="AN24" s="45" t="s">
        <v>207</v>
      </c>
      <c r="AO24" s="44">
        <v>1</v>
      </c>
      <c r="AP24" s="45">
        <v>3</v>
      </c>
      <c r="AQ24" s="45">
        <v>1</v>
      </c>
      <c r="AR24" s="45">
        <v>4</v>
      </c>
      <c r="AS24" s="44">
        <f t="shared" si="9"/>
        <v>9</v>
      </c>
      <c r="AT24" s="150">
        <f t="shared" si="10"/>
        <v>2.25</v>
      </c>
      <c r="AU24" s="44">
        <v>23</v>
      </c>
      <c r="AV24" s="45" t="s">
        <v>207</v>
      </c>
      <c r="AW24" s="44">
        <v>0</v>
      </c>
      <c r="AX24" s="45">
        <v>0</v>
      </c>
      <c r="AY24" s="45">
        <v>2</v>
      </c>
      <c r="AZ24" s="45">
        <v>0</v>
      </c>
      <c r="BA24" s="44">
        <f t="shared" si="11"/>
        <v>2</v>
      </c>
      <c r="BB24" s="150">
        <f t="shared" si="12"/>
        <v>0.5</v>
      </c>
      <c r="BC24" s="44">
        <v>23</v>
      </c>
      <c r="BD24" s="45" t="s">
        <v>207</v>
      </c>
      <c r="BE24" s="44">
        <v>1</v>
      </c>
      <c r="BF24" s="45">
        <v>1</v>
      </c>
      <c r="BG24" s="45">
        <v>2</v>
      </c>
      <c r="BH24" s="45">
        <v>1</v>
      </c>
      <c r="BI24" s="44">
        <f t="shared" si="13"/>
        <v>5</v>
      </c>
      <c r="BJ24" s="150">
        <f t="shared" si="14"/>
        <v>1.25</v>
      </c>
      <c r="BK24" s="44">
        <v>23</v>
      </c>
      <c r="BL24" s="45" t="s">
        <v>207</v>
      </c>
      <c r="BM24" s="44">
        <v>4</v>
      </c>
      <c r="BN24" s="45">
        <v>3</v>
      </c>
      <c r="BO24" s="45">
        <v>5</v>
      </c>
      <c r="BP24" s="45">
        <v>5</v>
      </c>
      <c r="BQ24" s="44">
        <f t="shared" si="15"/>
        <v>17</v>
      </c>
      <c r="BR24" s="150">
        <f t="shared" si="16"/>
        <v>4.25</v>
      </c>
      <c r="BS24" s="44">
        <v>23</v>
      </c>
      <c r="BT24" s="45" t="s">
        <v>207</v>
      </c>
      <c r="BU24" s="44">
        <v>6</v>
      </c>
      <c r="BV24" s="45">
        <v>6</v>
      </c>
      <c r="BW24" s="45">
        <v>10</v>
      </c>
      <c r="BX24" s="45">
        <v>8</v>
      </c>
      <c r="BY24" s="74">
        <f t="shared" si="17"/>
        <v>30</v>
      </c>
      <c r="BZ24" s="150">
        <f t="shared" si="18"/>
        <v>7.5</v>
      </c>
      <c r="CA24" s="44">
        <v>23</v>
      </c>
      <c r="CB24" s="45" t="s">
        <v>207</v>
      </c>
      <c r="CC24" s="44">
        <v>1</v>
      </c>
      <c r="CD24" s="45">
        <v>0</v>
      </c>
      <c r="CE24" s="45">
        <v>0</v>
      </c>
      <c r="CF24" s="45">
        <v>3</v>
      </c>
      <c r="CG24" s="44">
        <f t="shared" si="19"/>
        <v>4</v>
      </c>
      <c r="CH24" s="150">
        <f t="shared" si="20"/>
        <v>1</v>
      </c>
      <c r="CI24" s="44">
        <v>23</v>
      </c>
      <c r="CJ24" s="45" t="s">
        <v>207</v>
      </c>
      <c r="CK24" s="44">
        <v>0</v>
      </c>
      <c r="CL24" s="45">
        <v>0</v>
      </c>
      <c r="CM24" s="45">
        <v>0</v>
      </c>
      <c r="CN24" s="45">
        <v>0</v>
      </c>
      <c r="CO24" s="44">
        <f t="shared" si="21"/>
        <v>0</v>
      </c>
      <c r="CP24" s="150">
        <f t="shared" si="22"/>
        <v>0</v>
      </c>
      <c r="CQ24" s="44">
        <v>23</v>
      </c>
      <c r="CR24" s="45" t="s">
        <v>207</v>
      </c>
      <c r="CS24" s="44">
        <v>67</v>
      </c>
      <c r="CT24" s="45">
        <v>67</v>
      </c>
      <c r="CU24" s="45">
        <v>80</v>
      </c>
      <c r="CV24" s="45">
        <v>87</v>
      </c>
      <c r="CW24" s="44">
        <f t="shared" si="23"/>
        <v>301</v>
      </c>
      <c r="CX24" s="150">
        <f t="shared" si="24"/>
        <v>75.25</v>
      </c>
      <c r="CY24" s="44"/>
    </row>
    <row r="25" spans="1:214" s="77" customFormat="1" ht="15.75" x14ac:dyDescent="0.3">
      <c r="A25" s="44">
        <v>24</v>
      </c>
      <c r="B25" s="45" t="s">
        <v>208</v>
      </c>
      <c r="C25" s="142">
        <v>186</v>
      </c>
      <c r="D25" s="45">
        <v>83</v>
      </c>
      <c r="E25" s="141">
        <v>4</v>
      </c>
      <c r="F25" s="142">
        <v>24</v>
      </c>
      <c r="G25" s="45" t="s">
        <v>208</v>
      </c>
      <c r="H25" s="44">
        <v>14</v>
      </c>
      <c r="I25" s="45">
        <v>13</v>
      </c>
      <c r="J25" s="45">
        <v>9</v>
      </c>
      <c r="K25" s="45">
        <v>14</v>
      </c>
      <c r="L25" s="77">
        <f t="shared" si="0"/>
        <v>50</v>
      </c>
      <c r="M25" s="118">
        <f t="shared" si="1"/>
        <v>12.5</v>
      </c>
      <c r="N25" s="44">
        <v>24</v>
      </c>
      <c r="O25" s="45" t="s">
        <v>208</v>
      </c>
      <c r="P25" s="44">
        <v>3</v>
      </c>
      <c r="Q25" s="45">
        <v>0</v>
      </c>
      <c r="R25" s="45">
        <v>1</v>
      </c>
      <c r="S25" s="45">
        <v>0</v>
      </c>
      <c r="T25" s="44">
        <f t="shared" si="2"/>
        <v>4</v>
      </c>
      <c r="U25" s="150">
        <f t="shared" si="3"/>
        <v>1</v>
      </c>
      <c r="V25" s="44">
        <v>24</v>
      </c>
      <c r="W25" s="45" t="s">
        <v>208</v>
      </c>
      <c r="X25" s="44">
        <v>0</v>
      </c>
      <c r="Y25" s="45">
        <v>0</v>
      </c>
      <c r="Z25" s="45">
        <v>0</v>
      </c>
      <c r="AA25" s="45">
        <v>0</v>
      </c>
      <c r="AB25" s="58">
        <f t="shared" si="4"/>
        <v>0</v>
      </c>
      <c r="AC25" s="150">
        <f t="shared" si="5"/>
        <v>0</v>
      </c>
      <c r="AD25" s="44">
        <v>24</v>
      </c>
      <c r="AE25" s="45" t="s">
        <v>208</v>
      </c>
      <c r="AF25" s="44">
        <v>3</v>
      </c>
      <c r="AG25" s="45">
        <v>0</v>
      </c>
      <c r="AH25" s="45">
        <v>2</v>
      </c>
      <c r="AI25" s="45">
        <v>2</v>
      </c>
      <c r="AJ25" s="44">
        <f t="shared" si="6"/>
        <v>7</v>
      </c>
      <c r="AK25" s="44">
        <f t="shared" si="7"/>
        <v>7</v>
      </c>
      <c r="AL25" s="150">
        <f t="shared" si="8"/>
        <v>1.75</v>
      </c>
      <c r="AM25" s="44">
        <v>24</v>
      </c>
      <c r="AN25" s="45" t="s">
        <v>208</v>
      </c>
      <c r="AO25" s="44">
        <v>3</v>
      </c>
      <c r="AP25" s="45">
        <v>2</v>
      </c>
      <c r="AQ25" s="45">
        <v>3</v>
      </c>
      <c r="AR25" s="45">
        <v>4</v>
      </c>
      <c r="AS25" s="44">
        <f t="shared" si="9"/>
        <v>12</v>
      </c>
      <c r="AT25" s="150">
        <f t="shared" si="10"/>
        <v>3</v>
      </c>
      <c r="AU25" s="44">
        <v>24</v>
      </c>
      <c r="AV25" s="45" t="s">
        <v>208</v>
      </c>
      <c r="AW25" s="44">
        <v>2</v>
      </c>
      <c r="AX25" s="45">
        <v>5</v>
      </c>
      <c r="AY25" s="45">
        <v>0</v>
      </c>
      <c r="AZ25" s="45">
        <v>2</v>
      </c>
      <c r="BA25" s="44">
        <f t="shared" si="11"/>
        <v>9</v>
      </c>
      <c r="BB25" s="150">
        <f t="shared" si="12"/>
        <v>2.25</v>
      </c>
      <c r="BC25" s="44">
        <v>24</v>
      </c>
      <c r="BD25" s="45" t="s">
        <v>208</v>
      </c>
      <c r="BE25" s="44">
        <v>2</v>
      </c>
      <c r="BF25" s="45">
        <v>6</v>
      </c>
      <c r="BG25" s="45">
        <v>6</v>
      </c>
      <c r="BH25" s="45">
        <v>2</v>
      </c>
      <c r="BI25" s="44">
        <f t="shared" si="13"/>
        <v>16</v>
      </c>
      <c r="BJ25" s="150">
        <f t="shared" si="14"/>
        <v>4</v>
      </c>
      <c r="BK25" s="44">
        <v>24</v>
      </c>
      <c r="BL25" s="45" t="s">
        <v>208</v>
      </c>
      <c r="BM25" s="44">
        <v>6</v>
      </c>
      <c r="BN25" s="45">
        <v>11</v>
      </c>
      <c r="BO25" s="45">
        <v>4</v>
      </c>
      <c r="BP25" s="45">
        <v>4</v>
      </c>
      <c r="BQ25" s="44">
        <f t="shared" si="15"/>
        <v>25</v>
      </c>
      <c r="BR25" s="150">
        <f t="shared" si="16"/>
        <v>6.25</v>
      </c>
      <c r="BS25" s="44">
        <v>24</v>
      </c>
      <c r="BT25" s="45" t="s">
        <v>208</v>
      </c>
      <c r="BU25" s="44">
        <v>8</v>
      </c>
      <c r="BV25" s="45">
        <v>3</v>
      </c>
      <c r="BW25" s="45">
        <v>5</v>
      </c>
      <c r="BX25" s="45">
        <v>10</v>
      </c>
      <c r="BY25" s="74">
        <f t="shared" si="17"/>
        <v>26</v>
      </c>
      <c r="BZ25" s="150">
        <f t="shared" si="18"/>
        <v>6.5</v>
      </c>
      <c r="CA25" s="44">
        <v>24</v>
      </c>
      <c r="CB25" s="45" t="s">
        <v>208</v>
      </c>
      <c r="CC25" s="44">
        <v>6</v>
      </c>
      <c r="CD25" s="45">
        <v>2</v>
      </c>
      <c r="CE25" s="45">
        <v>4</v>
      </c>
      <c r="CF25" s="45">
        <v>2</v>
      </c>
      <c r="CG25" s="44">
        <f t="shared" si="19"/>
        <v>14</v>
      </c>
      <c r="CH25" s="150">
        <f t="shared" si="20"/>
        <v>3.5</v>
      </c>
      <c r="CI25" s="44">
        <v>24</v>
      </c>
      <c r="CJ25" s="45" t="s">
        <v>208</v>
      </c>
      <c r="CK25" s="44">
        <v>1</v>
      </c>
      <c r="CL25" s="45">
        <v>1</v>
      </c>
      <c r="CM25" s="45">
        <v>1</v>
      </c>
      <c r="CN25" s="45">
        <v>2</v>
      </c>
      <c r="CO25" s="44">
        <f t="shared" si="21"/>
        <v>5</v>
      </c>
      <c r="CP25" s="150">
        <f t="shared" si="22"/>
        <v>1.25</v>
      </c>
      <c r="CQ25" s="44">
        <v>24</v>
      </c>
      <c r="CR25" s="45" t="s">
        <v>208</v>
      </c>
      <c r="CS25" s="44">
        <v>64</v>
      </c>
      <c r="CT25" s="45">
        <v>54</v>
      </c>
      <c r="CU25" s="45">
        <v>67</v>
      </c>
      <c r="CV25" s="45">
        <v>64</v>
      </c>
      <c r="CW25" s="44">
        <f t="shared" si="23"/>
        <v>249</v>
      </c>
      <c r="CX25" s="150">
        <f t="shared" si="24"/>
        <v>62.25</v>
      </c>
      <c r="CY25" s="44"/>
    </row>
    <row r="26" spans="1:214" s="77" customFormat="1" ht="15.75" x14ac:dyDescent="0.3">
      <c r="A26" s="44">
        <v>25</v>
      </c>
      <c r="B26" s="45" t="s">
        <v>209</v>
      </c>
      <c r="C26" s="142">
        <v>185</v>
      </c>
      <c r="D26" s="45">
        <v>89</v>
      </c>
      <c r="E26" s="141">
        <v>1</v>
      </c>
      <c r="F26" s="142">
        <v>25</v>
      </c>
      <c r="G26" s="45" t="s">
        <v>209</v>
      </c>
      <c r="H26" s="152"/>
      <c r="I26" s="45">
        <v>6</v>
      </c>
      <c r="J26" s="151"/>
      <c r="K26" s="151"/>
      <c r="L26" s="77">
        <f t="shared" si="0"/>
        <v>6</v>
      </c>
      <c r="M26" s="118">
        <f t="shared" si="1"/>
        <v>6</v>
      </c>
      <c r="N26" s="44">
        <v>25</v>
      </c>
      <c r="O26" s="45" t="s">
        <v>209</v>
      </c>
      <c r="P26" s="152"/>
      <c r="Q26" s="45">
        <v>0</v>
      </c>
      <c r="R26" s="151"/>
      <c r="S26" s="151"/>
      <c r="T26" s="44">
        <f t="shared" si="2"/>
        <v>0</v>
      </c>
      <c r="U26" s="150">
        <f t="shared" si="3"/>
        <v>0</v>
      </c>
      <c r="V26" s="44">
        <v>25</v>
      </c>
      <c r="W26" s="45" t="s">
        <v>209</v>
      </c>
      <c r="X26" s="152"/>
      <c r="Y26" s="45">
        <v>0</v>
      </c>
      <c r="Z26" s="151"/>
      <c r="AA26" s="151"/>
      <c r="AB26" s="58">
        <f t="shared" si="4"/>
        <v>0</v>
      </c>
      <c r="AC26" s="150">
        <f t="shared" si="5"/>
        <v>0</v>
      </c>
      <c r="AD26" s="44">
        <v>25</v>
      </c>
      <c r="AE26" s="45" t="s">
        <v>209</v>
      </c>
      <c r="AF26" s="152"/>
      <c r="AG26" s="45">
        <v>2</v>
      </c>
      <c r="AH26" s="151"/>
      <c r="AI26" s="151"/>
      <c r="AJ26" s="44">
        <f t="shared" si="6"/>
        <v>2</v>
      </c>
      <c r="AK26" s="44">
        <f t="shared" si="7"/>
        <v>2</v>
      </c>
      <c r="AL26" s="150">
        <f t="shared" si="8"/>
        <v>2</v>
      </c>
      <c r="AM26" s="44">
        <v>25</v>
      </c>
      <c r="AN26" s="45" t="s">
        <v>209</v>
      </c>
      <c r="AO26" s="152"/>
      <c r="AP26" s="45">
        <v>2</v>
      </c>
      <c r="AQ26" s="151"/>
      <c r="AR26" s="151"/>
      <c r="AS26" s="44">
        <f t="shared" si="9"/>
        <v>2</v>
      </c>
      <c r="AT26" s="150">
        <f t="shared" si="10"/>
        <v>2</v>
      </c>
      <c r="AU26" s="44">
        <v>25</v>
      </c>
      <c r="AV26" s="45" t="s">
        <v>209</v>
      </c>
      <c r="AW26" s="152"/>
      <c r="AX26" s="45">
        <v>1</v>
      </c>
      <c r="AY26" s="151"/>
      <c r="AZ26" s="151"/>
      <c r="BA26" s="44">
        <f t="shared" si="11"/>
        <v>1</v>
      </c>
      <c r="BB26" s="150">
        <f t="shared" si="12"/>
        <v>1</v>
      </c>
      <c r="BC26" s="44">
        <v>25</v>
      </c>
      <c r="BD26" s="45" t="s">
        <v>209</v>
      </c>
      <c r="BE26" s="152"/>
      <c r="BF26" s="45">
        <v>2</v>
      </c>
      <c r="BG26" s="151"/>
      <c r="BH26" s="151"/>
      <c r="BI26" s="44">
        <f t="shared" si="13"/>
        <v>2</v>
      </c>
      <c r="BJ26" s="150">
        <f t="shared" si="14"/>
        <v>2</v>
      </c>
      <c r="BK26" s="44">
        <v>25</v>
      </c>
      <c r="BL26" s="45" t="s">
        <v>209</v>
      </c>
      <c r="BM26" s="152"/>
      <c r="BN26" s="45">
        <v>2</v>
      </c>
      <c r="BO26" s="151"/>
      <c r="BP26" s="151"/>
      <c r="BQ26" s="44">
        <f t="shared" si="15"/>
        <v>2</v>
      </c>
      <c r="BR26" s="150">
        <f t="shared" si="16"/>
        <v>2</v>
      </c>
      <c r="BS26" s="44">
        <v>25</v>
      </c>
      <c r="BT26" s="45" t="s">
        <v>209</v>
      </c>
      <c r="BU26" s="152"/>
      <c r="BV26" s="45">
        <v>4</v>
      </c>
      <c r="BW26" s="151"/>
      <c r="BX26" s="151"/>
      <c r="BY26" s="74">
        <f t="shared" si="17"/>
        <v>4</v>
      </c>
      <c r="BZ26" s="150">
        <f t="shared" si="18"/>
        <v>4</v>
      </c>
      <c r="CA26" s="44">
        <v>25</v>
      </c>
      <c r="CB26" s="45" t="s">
        <v>209</v>
      </c>
      <c r="CC26" s="152"/>
      <c r="CD26" s="45">
        <v>0</v>
      </c>
      <c r="CE26" s="151"/>
      <c r="CF26" s="151"/>
      <c r="CG26" s="44">
        <f t="shared" si="19"/>
        <v>0</v>
      </c>
      <c r="CH26" s="150">
        <f t="shared" si="20"/>
        <v>0</v>
      </c>
      <c r="CI26" s="44">
        <v>25</v>
      </c>
      <c r="CJ26" s="45" t="s">
        <v>209</v>
      </c>
      <c r="CK26" s="152"/>
      <c r="CL26" s="45">
        <v>0</v>
      </c>
      <c r="CM26" s="151"/>
      <c r="CN26" s="151"/>
      <c r="CO26" s="44">
        <f t="shared" si="21"/>
        <v>0</v>
      </c>
      <c r="CP26" s="150">
        <f t="shared" si="22"/>
        <v>0</v>
      </c>
      <c r="CQ26" s="44">
        <v>25</v>
      </c>
      <c r="CR26" s="45" t="s">
        <v>209</v>
      </c>
      <c r="CS26" s="152"/>
      <c r="CT26" s="45">
        <v>83</v>
      </c>
      <c r="CU26" s="151"/>
      <c r="CV26" s="151"/>
      <c r="CW26" s="44">
        <f t="shared" si="23"/>
        <v>83</v>
      </c>
      <c r="CX26" s="150">
        <f t="shared" si="24"/>
        <v>83</v>
      </c>
      <c r="CY26" s="44"/>
    </row>
    <row r="27" spans="1:214" s="77" customFormat="1" ht="15.75" x14ac:dyDescent="0.3">
      <c r="A27" s="44">
        <v>27</v>
      </c>
      <c r="B27" s="45" t="s">
        <v>210</v>
      </c>
      <c r="C27" s="142">
        <v>191</v>
      </c>
      <c r="D27" s="45">
        <v>82</v>
      </c>
      <c r="E27" s="141">
        <v>4</v>
      </c>
      <c r="F27" s="142">
        <v>27</v>
      </c>
      <c r="G27" s="45" t="s">
        <v>210</v>
      </c>
      <c r="H27" s="44">
        <v>20</v>
      </c>
      <c r="I27" s="45">
        <v>11</v>
      </c>
      <c r="J27" s="45">
        <v>11</v>
      </c>
      <c r="K27" s="45">
        <v>15</v>
      </c>
      <c r="L27" s="77">
        <f t="shared" si="0"/>
        <v>57</v>
      </c>
      <c r="M27" s="118">
        <f t="shared" si="1"/>
        <v>14.25</v>
      </c>
      <c r="N27" s="44">
        <v>27</v>
      </c>
      <c r="O27" s="45" t="s">
        <v>210</v>
      </c>
      <c r="P27" s="44">
        <v>1</v>
      </c>
      <c r="Q27" s="45">
        <v>1</v>
      </c>
      <c r="R27" s="45">
        <v>2</v>
      </c>
      <c r="S27" s="45">
        <v>0</v>
      </c>
      <c r="T27" s="44">
        <f t="shared" si="2"/>
        <v>4</v>
      </c>
      <c r="U27" s="150">
        <f t="shared" si="3"/>
        <v>1</v>
      </c>
      <c r="V27" s="44">
        <v>27</v>
      </c>
      <c r="W27" s="45" t="s">
        <v>210</v>
      </c>
      <c r="X27" s="44">
        <v>2</v>
      </c>
      <c r="Y27" s="45">
        <v>2</v>
      </c>
      <c r="Z27" s="45">
        <v>3</v>
      </c>
      <c r="AA27" s="45">
        <v>0</v>
      </c>
      <c r="AB27" s="58">
        <f t="shared" si="4"/>
        <v>7</v>
      </c>
      <c r="AC27" s="150">
        <f t="shared" si="5"/>
        <v>1.75</v>
      </c>
      <c r="AD27" s="44">
        <v>27</v>
      </c>
      <c r="AE27" s="45" t="s">
        <v>210</v>
      </c>
      <c r="AF27" s="44">
        <v>5</v>
      </c>
      <c r="AG27" s="45">
        <v>2</v>
      </c>
      <c r="AH27" s="45">
        <v>3</v>
      </c>
      <c r="AI27" s="45">
        <v>2</v>
      </c>
      <c r="AJ27" s="44">
        <f t="shared" si="6"/>
        <v>12</v>
      </c>
      <c r="AK27" s="44">
        <f t="shared" si="7"/>
        <v>19</v>
      </c>
      <c r="AL27" s="150">
        <f t="shared" si="8"/>
        <v>4.75</v>
      </c>
      <c r="AM27" s="44">
        <v>27</v>
      </c>
      <c r="AN27" s="45" t="s">
        <v>210</v>
      </c>
      <c r="AO27" s="44">
        <v>1</v>
      </c>
      <c r="AP27" s="45">
        <v>4</v>
      </c>
      <c r="AQ27" s="45">
        <v>1</v>
      </c>
      <c r="AR27" s="45">
        <v>1</v>
      </c>
      <c r="AS27" s="44">
        <f t="shared" si="9"/>
        <v>7</v>
      </c>
      <c r="AT27" s="150">
        <f t="shared" si="10"/>
        <v>1.75</v>
      </c>
      <c r="AU27" s="44">
        <v>27</v>
      </c>
      <c r="AV27" s="45" t="s">
        <v>210</v>
      </c>
      <c r="AW27" s="44">
        <v>0</v>
      </c>
      <c r="AX27" s="45">
        <v>0</v>
      </c>
      <c r="AY27" s="45">
        <v>0</v>
      </c>
      <c r="AZ27" s="45">
        <v>1</v>
      </c>
      <c r="BA27" s="44">
        <f t="shared" si="11"/>
        <v>1</v>
      </c>
      <c r="BB27" s="150">
        <f t="shared" si="12"/>
        <v>0.25</v>
      </c>
      <c r="BC27" s="44">
        <v>27</v>
      </c>
      <c r="BD27" s="45" t="s">
        <v>210</v>
      </c>
      <c r="BE27" s="44">
        <v>2</v>
      </c>
      <c r="BF27" s="45">
        <v>1</v>
      </c>
      <c r="BG27" s="45">
        <v>0</v>
      </c>
      <c r="BH27" s="45">
        <v>0</v>
      </c>
      <c r="BI27" s="44">
        <f t="shared" si="13"/>
        <v>3</v>
      </c>
      <c r="BJ27" s="150">
        <f t="shared" si="14"/>
        <v>0.75</v>
      </c>
      <c r="BK27" s="44">
        <v>27</v>
      </c>
      <c r="BL27" s="45" t="s">
        <v>210</v>
      </c>
      <c r="BM27" s="44">
        <v>8</v>
      </c>
      <c r="BN27" s="45">
        <v>7</v>
      </c>
      <c r="BO27" s="45">
        <v>7</v>
      </c>
      <c r="BP27" s="45">
        <v>7</v>
      </c>
      <c r="BQ27" s="44">
        <f t="shared" si="15"/>
        <v>29</v>
      </c>
      <c r="BR27" s="150">
        <f t="shared" si="16"/>
        <v>7.25</v>
      </c>
      <c r="BS27" s="44">
        <v>27</v>
      </c>
      <c r="BT27" s="45" t="s">
        <v>210</v>
      </c>
      <c r="BU27" s="44">
        <v>12</v>
      </c>
      <c r="BV27" s="45">
        <v>4</v>
      </c>
      <c r="BW27" s="45">
        <v>4</v>
      </c>
      <c r="BX27" s="45">
        <v>9</v>
      </c>
      <c r="BY27" s="74">
        <f t="shared" si="17"/>
        <v>29</v>
      </c>
      <c r="BZ27" s="150">
        <f t="shared" si="18"/>
        <v>7.25</v>
      </c>
      <c r="CA27" s="44">
        <v>27</v>
      </c>
      <c r="CB27" s="45" t="s">
        <v>210</v>
      </c>
      <c r="CC27" s="44">
        <v>4</v>
      </c>
      <c r="CD27" s="45">
        <v>0</v>
      </c>
      <c r="CE27" s="45">
        <v>0</v>
      </c>
      <c r="CF27" s="45">
        <v>0</v>
      </c>
      <c r="CG27" s="44">
        <f t="shared" si="19"/>
        <v>4</v>
      </c>
      <c r="CH27" s="150">
        <f t="shared" si="20"/>
        <v>1</v>
      </c>
      <c r="CI27" s="44">
        <v>27</v>
      </c>
      <c r="CJ27" s="45" t="s">
        <v>210</v>
      </c>
      <c r="CK27" s="44">
        <v>0</v>
      </c>
      <c r="CL27" s="45">
        <v>1</v>
      </c>
      <c r="CM27" s="45">
        <v>1</v>
      </c>
      <c r="CN27" s="45">
        <v>0</v>
      </c>
      <c r="CO27" s="44">
        <f t="shared" si="21"/>
        <v>2</v>
      </c>
      <c r="CP27" s="150">
        <f t="shared" si="22"/>
        <v>0.5</v>
      </c>
      <c r="CQ27" s="44">
        <v>27</v>
      </c>
      <c r="CR27" s="45" t="s">
        <v>210</v>
      </c>
      <c r="CS27" s="44">
        <v>35</v>
      </c>
      <c r="CT27" s="45">
        <v>82</v>
      </c>
      <c r="CU27" s="45">
        <v>91</v>
      </c>
      <c r="CV27" s="45">
        <v>67</v>
      </c>
      <c r="CW27" s="44">
        <f t="shared" si="23"/>
        <v>275</v>
      </c>
      <c r="CX27" s="150">
        <f t="shared" si="24"/>
        <v>68.75</v>
      </c>
      <c r="CY27" s="44"/>
    </row>
    <row r="28" spans="1:214" s="77" customFormat="1" ht="15.75" x14ac:dyDescent="0.3">
      <c r="A28" s="44">
        <v>28</v>
      </c>
      <c r="B28" s="45" t="s">
        <v>211</v>
      </c>
      <c r="C28" s="142">
        <v>184</v>
      </c>
      <c r="D28" s="45">
        <v>75</v>
      </c>
      <c r="E28" s="141">
        <v>0</v>
      </c>
      <c r="F28" s="142">
        <v>28</v>
      </c>
      <c r="G28" s="45" t="s">
        <v>211</v>
      </c>
      <c r="H28" s="152"/>
      <c r="I28" s="151"/>
      <c r="J28" s="151"/>
      <c r="K28" s="151"/>
      <c r="L28" s="77">
        <f t="shared" si="0"/>
        <v>0</v>
      </c>
      <c r="M28" s="118" t="e">
        <f t="shared" si="1"/>
        <v>#DIV/0!</v>
      </c>
      <c r="N28" s="44">
        <v>28</v>
      </c>
      <c r="O28" s="45" t="s">
        <v>211</v>
      </c>
      <c r="P28" s="152"/>
      <c r="Q28" s="151"/>
      <c r="R28" s="151"/>
      <c r="S28" s="151"/>
      <c r="T28" s="44">
        <f t="shared" si="2"/>
        <v>0</v>
      </c>
      <c r="U28" s="150" t="e">
        <f t="shared" si="3"/>
        <v>#DIV/0!</v>
      </c>
      <c r="V28" s="44">
        <v>28</v>
      </c>
      <c r="W28" s="45" t="s">
        <v>211</v>
      </c>
      <c r="X28" s="152"/>
      <c r="Y28" s="151"/>
      <c r="Z28" s="151"/>
      <c r="AA28" s="151"/>
      <c r="AB28" s="58">
        <f t="shared" si="4"/>
        <v>0</v>
      </c>
      <c r="AC28" s="150" t="e">
        <f t="shared" si="5"/>
        <v>#DIV/0!</v>
      </c>
      <c r="AD28" s="44">
        <v>28</v>
      </c>
      <c r="AE28" s="45" t="s">
        <v>211</v>
      </c>
      <c r="AF28" s="152"/>
      <c r="AG28" s="151"/>
      <c r="AH28" s="151"/>
      <c r="AI28" s="151"/>
      <c r="AJ28" s="44">
        <f t="shared" si="6"/>
        <v>0</v>
      </c>
      <c r="AK28" s="44">
        <f t="shared" si="7"/>
        <v>0</v>
      </c>
      <c r="AL28" s="150" t="e">
        <f t="shared" si="8"/>
        <v>#DIV/0!</v>
      </c>
      <c r="AM28" s="44">
        <v>28</v>
      </c>
      <c r="AN28" s="45" t="s">
        <v>211</v>
      </c>
      <c r="AO28" s="152"/>
      <c r="AP28" s="151"/>
      <c r="AQ28" s="151"/>
      <c r="AR28" s="151"/>
      <c r="AS28" s="44">
        <f t="shared" si="9"/>
        <v>0</v>
      </c>
      <c r="AT28" s="150" t="e">
        <f t="shared" si="10"/>
        <v>#DIV/0!</v>
      </c>
      <c r="AU28" s="44">
        <v>28</v>
      </c>
      <c r="AV28" s="45" t="s">
        <v>211</v>
      </c>
      <c r="AW28" s="152"/>
      <c r="AX28" s="151"/>
      <c r="AY28" s="151"/>
      <c r="AZ28" s="151"/>
      <c r="BA28" s="44">
        <f t="shared" si="11"/>
        <v>0</v>
      </c>
      <c r="BB28" s="150" t="e">
        <f t="shared" si="12"/>
        <v>#DIV/0!</v>
      </c>
      <c r="BC28" s="44">
        <v>28</v>
      </c>
      <c r="BD28" s="45" t="s">
        <v>211</v>
      </c>
      <c r="BE28" s="152"/>
      <c r="BF28" s="151"/>
      <c r="BG28" s="151"/>
      <c r="BH28" s="151"/>
      <c r="BI28" s="44">
        <f t="shared" si="13"/>
        <v>0</v>
      </c>
      <c r="BJ28" s="150" t="e">
        <f t="shared" si="14"/>
        <v>#DIV/0!</v>
      </c>
      <c r="BK28" s="44">
        <v>28</v>
      </c>
      <c r="BL28" s="45" t="s">
        <v>211</v>
      </c>
      <c r="BM28" s="152"/>
      <c r="BN28" s="151"/>
      <c r="BO28" s="151"/>
      <c r="BP28" s="151"/>
      <c r="BQ28" s="44">
        <f t="shared" si="15"/>
        <v>0</v>
      </c>
      <c r="BR28" s="150" t="e">
        <f t="shared" si="16"/>
        <v>#DIV/0!</v>
      </c>
      <c r="BS28" s="44">
        <v>28</v>
      </c>
      <c r="BT28" s="45" t="s">
        <v>211</v>
      </c>
      <c r="BU28" s="152"/>
      <c r="BV28" s="151"/>
      <c r="BW28" s="151"/>
      <c r="BX28" s="151"/>
      <c r="BY28" s="74">
        <f t="shared" si="17"/>
        <v>0</v>
      </c>
      <c r="BZ28" s="150" t="e">
        <f t="shared" si="18"/>
        <v>#DIV/0!</v>
      </c>
      <c r="CA28" s="44">
        <v>28</v>
      </c>
      <c r="CB28" s="45" t="s">
        <v>211</v>
      </c>
      <c r="CC28" s="152"/>
      <c r="CD28" s="151"/>
      <c r="CE28" s="151"/>
      <c r="CF28" s="151"/>
      <c r="CG28" s="44">
        <f t="shared" si="19"/>
        <v>0</v>
      </c>
      <c r="CH28" s="150" t="e">
        <f t="shared" si="20"/>
        <v>#DIV/0!</v>
      </c>
      <c r="CI28" s="44">
        <v>28</v>
      </c>
      <c r="CJ28" s="45" t="s">
        <v>211</v>
      </c>
      <c r="CK28" s="152"/>
      <c r="CL28" s="151"/>
      <c r="CM28" s="151"/>
      <c r="CN28" s="151"/>
      <c r="CO28" s="44">
        <f t="shared" si="21"/>
        <v>0</v>
      </c>
      <c r="CP28" s="150" t="e">
        <f t="shared" si="22"/>
        <v>#DIV/0!</v>
      </c>
      <c r="CQ28" s="44">
        <v>28</v>
      </c>
      <c r="CR28" s="45" t="s">
        <v>211</v>
      </c>
      <c r="CS28" s="152"/>
      <c r="CT28" s="151"/>
      <c r="CU28" s="151"/>
      <c r="CV28" s="151"/>
      <c r="CW28" s="44">
        <f t="shared" si="23"/>
        <v>0</v>
      </c>
      <c r="CX28" s="150" t="e">
        <f t="shared" si="24"/>
        <v>#DIV/0!</v>
      </c>
      <c r="CY28" s="44"/>
    </row>
    <row r="29" spans="1:214" s="77" customFormat="1" ht="15.75" x14ac:dyDescent="0.3">
      <c r="A29" s="44">
        <v>29</v>
      </c>
      <c r="B29" s="45" t="s">
        <v>212</v>
      </c>
      <c r="C29" s="142">
        <v>189</v>
      </c>
      <c r="D29" s="45">
        <v>88</v>
      </c>
      <c r="E29" s="141">
        <v>4</v>
      </c>
      <c r="F29" s="142">
        <v>29</v>
      </c>
      <c r="G29" s="45" t="s">
        <v>212</v>
      </c>
      <c r="H29" s="44">
        <v>2</v>
      </c>
      <c r="I29" s="45">
        <v>6</v>
      </c>
      <c r="J29" s="45">
        <v>12</v>
      </c>
      <c r="K29" s="45">
        <v>5</v>
      </c>
      <c r="L29" s="77">
        <f t="shared" si="0"/>
        <v>25</v>
      </c>
      <c r="M29" s="118">
        <f t="shared" si="1"/>
        <v>6.25</v>
      </c>
      <c r="N29" s="44">
        <v>29</v>
      </c>
      <c r="O29" s="45" t="s">
        <v>212</v>
      </c>
      <c r="P29" s="44">
        <v>0</v>
      </c>
      <c r="Q29" s="45">
        <v>0</v>
      </c>
      <c r="R29" s="45">
        <v>0</v>
      </c>
      <c r="S29" s="45">
        <v>0</v>
      </c>
      <c r="T29" s="44">
        <f t="shared" si="2"/>
        <v>0</v>
      </c>
      <c r="U29" s="150">
        <f t="shared" si="3"/>
        <v>0</v>
      </c>
      <c r="V29" s="44">
        <v>29</v>
      </c>
      <c r="W29" s="45" t="s">
        <v>212</v>
      </c>
      <c r="X29" s="44">
        <v>0</v>
      </c>
      <c r="Y29" s="45">
        <v>1</v>
      </c>
      <c r="Z29" s="45">
        <v>0</v>
      </c>
      <c r="AA29" s="45">
        <v>2</v>
      </c>
      <c r="AB29" s="58">
        <f t="shared" si="4"/>
        <v>3</v>
      </c>
      <c r="AC29" s="150">
        <f t="shared" si="5"/>
        <v>0.75</v>
      </c>
      <c r="AD29" s="44">
        <v>29</v>
      </c>
      <c r="AE29" s="45" t="s">
        <v>212</v>
      </c>
      <c r="AF29" s="44">
        <v>1</v>
      </c>
      <c r="AG29" s="45">
        <v>1</v>
      </c>
      <c r="AH29" s="45">
        <v>2</v>
      </c>
      <c r="AI29" s="45">
        <v>1</v>
      </c>
      <c r="AJ29" s="44">
        <f t="shared" si="6"/>
        <v>5</v>
      </c>
      <c r="AK29" s="44">
        <f t="shared" si="7"/>
        <v>8</v>
      </c>
      <c r="AL29" s="150">
        <f t="shared" si="8"/>
        <v>2</v>
      </c>
      <c r="AM29" s="44">
        <v>29</v>
      </c>
      <c r="AN29" s="45" t="s">
        <v>212</v>
      </c>
      <c r="AO29" s="44">
        <v>2</v>
      </c>
      <c r="AP29" s="45">
        <v>2</v>
      </c>
      <c r="AQ29" s="45">
        <v>3</v>
      </c>
      <c r="AR29" s="45">
        <v>4</v>
      </c>
      <c r="AS29" s="44">
        <f t="shared" si="9"/>
        <v>11</v>
      </c>
      <c r="AT29" s="150">
        <f t="shared" si="10"/>
        <v>2.75</v>
      </c>
      <c r="AU29" s="44">
        <v>29</v>
      </c>
      <c r="AV29" s="45" t="s">
        <v>212</v>
      </c>
      <c r="AW29" s="44">
        <v>0</v>
      </c>
      <c r="AX29" s="45">
        <v>0</v>
      </c>
      <c r="AY29" s="45">
        <v>0</v>
      </c>
      <c r="AZ29" s="45">
        <v>0</v>
      </c>
      <c r="BA29" s="44">
        <f t="shared" si="11"/>
        <v>0</v>
      </c>
      <c r="BB29" s="150">
        <f t="shared" si="12"/>
        <v>0</v>
      </c>
      <c r="BC29" s="44">
        <v>29</v>
      </c>
      <c r="BD29" s="45" t="s">
        <v>212</v>
      </c>
      <c r="BE29" s="44">
        <v>1</v>
      </c>
      <c r="BF29" s="45">
        <v>4</v>
      </c>
      <c r="BG29" s="45">
        <v>1</v>
      </c>
      <c r="BH29" s="45">
        <v>2</v>
      </c>
      <c r="BI29" s="44">
        <f t="shared" si="13"/>
        <v>8</v>
      </c>
      <c r="BJ29" s="150">
        <f t="shared" si="14"/>
        <v>2</v>
      </c>
      <c r="BK29" s="44">
        <v>29</v>
      </c>
      <c r="BL29" s="45" t="s">
        <v>212</v>
      </c>
      <c r="BM29" s="44">
        <v>1</v>
      </c>
      <c r="BN29" s="45">
        <v>2</v>
      </c>
      <c r="BO29" s="45">
        <v>4</v>
      </c>
      <c r="BP29" s="45">
        <v>4</v>
      </c>
      <c r="BQ29" s="44">
        <f t="shared" si="15"/>
        <v>11</v>
      </c>
      <c r="BR29" s="150">
        <f t="shared" si="16"/>
        <v>2.75</v>
      </c>
      <c r="BS29" s="44">
        <v>29</v>
      </c>
      <c r="BT29" s="45" t="s">
        <v>212</v>
      </c>
      <c r="BU29" s="44">
        <v>1</v>
      </c>
      <c r="BV29" s="45">
        <v>4</v>
      </c>
      <c r="BW29" s="45">
        <v>8</v>
      </c>
      <c r="BX29" s="45">
        <v>1</v>
      </c>
      <c r="BY29" s="74">
        <f t="shared" si="17"/>
        <v>14</v>
      </c>
      <c r="BZ29" s="150">
        <f t="shared" si="18"/>
        <v>3.5</v>
      </c>
      <c r="CA29" s="44">
        <v>29</v>
      </c>
      <c r="CB29" s="45" t="s">
        <v>212</v>
      </c>
      <c r="CC29" s="44">
        <v>0</v>
      </c>
      <c r="CD29" s="45">
        <v>0</v>
      </c>
      <c r="CE29" s="45">
        <v>2</v>
      </c>
      <c r="CF29" s="45">
        <v>0</v>
      </c>
      <c r="CG29" s="44">
        <f t="shared" si="19"/>
        <v>2</v>
      </c>
      <c r="CH29" s="150">
        <f t="shared" si="20"/>
        <v>0.5</v>
      </c>
      <c r="CI29" s="44">
        <v>29</v>
      </c>
      <c r="CJ29" s="45" t="s">
        <v>212</v>
      </c>
      <c r="CK29" s="44">
        <v>0</v>
      </c>
      <c r="CL29" s="45">
        <v>0</v>
      </c>
      <c r="CM29" s="45">
        <v>0</v>
      </c>
      <c r="CN29" s="45">
        <v>0</v>
      </c>
      <c r="CO29" s="44">
        <f t="shared" si="21"/>
        <v>0</v>
      </c>
      <c r="CP29" s="150">
        <f t="shared" si="22"/>
        <v>0</v>
      </c>
      <c r="CQ29" s="44">
        <v>29</v>
      </c>
      <c r="CR29" s="45" t="s">
        <v>212</v>
      </c>
      <c r="CS29" s="44">
        <v>50</v>
      </c>
      <c r="CT29" s="45">
        <v>33</v>
      </c>
      <c r="CU29" s="45">
        <v>83</v>
      </c>
      <c r="CV29" s="45">
        <v>80</v>
      </c>
      <c r="CW29" s="44">
        <f t="shared" si="23"/>
        <v>246</v>
      </c>
      <c r="CX29" s="150">
        <f t="shared" si="24"/>
        <v>61.5</v>
      </c>
      <c r="CY29" s="44"/>
    </row>
    <row r="30" spans="1:214" s="77" customFormat="1" ht="15.75" x14ac:dyDescent="0.3">
      <c r="A30" s="44">
        <v>30</v>
      </c>
      <c r="B30" s="45" t="s">
        <v>213</v>
      </c>
      <c r="C30" s="142">
        <v>191</v>
      </c>
      <c r="D30" s="45">
        <v>82</v>
      </c>
      <c r="E30" s="141">
        <v>0</v>
      </c>
      <c r="F30" s="142">
        <v>30</v>
      </c>
      <c r="G30" s="45" t="s">
        <v>213</v>
      </c>
      <c r="H30" s="152"/>
      <c r="I30" s="151" t="s">
        <v>3</v>
      </c>
      <c r="J30" s="151"/>
      <c r="K30" s="151"/>
      <c r="L30" s="77">
        <f t="shared" si="0"/>
        <v>0</v>
      </c>
      <c r="M30" s="118" t="e">
        <f t="shared" si="1"/>
        <v>#DIV/0!</v>
      </c>
      <c r="N30" s="44">
        <v>30</v>
      </c>
      <c r="O30" s="45" t="s">
        <v>213</v>
      </c>
      <c r="P30" s="152"/>
      <c r="Q30" s="151" t="s">
        <v>3</v>
      </c>
      <c r="R30" s="151"/>
      <c r="S30" s="151"/>
      <c r="T30" s="44">
        <f t="shared" si="2"/>
        <v>0</v>
      </c>
      <c r="U30" s="150" t="e">
        <f t="shared" si="3"/>
        <v>#DIV/0!</v>
      </c>
      <c r="V30" s="44">
        <v>30</v>
      </c>
      <c r="W30" s="45" t="s">
        <v>213</v>
      </c>
      <c r="X30" s="152"/>
      <c r="Y30" s="151" t="s">
        <v>3</v>
      </c>
      <c r="Z30" s="151"/>
      <c r="AA30" s="151"/>
      <c r="AB30" s="58">
        <f t="shared" si="4"/>
        <v>0</v>
      </c>
      <c r="AC30" s="150" t="e">
        <f t="shared" si="5"/>
        <v>#DIV/0!</v>
      </c>
      <c r="AD30" s="44">
        <v>30</v>
      </c>
      <c r="AE30" s="45" t="s">
        <v>213</v>
      </c>
      <c r="AF30" s="152"/>
      <c r="AG30" s="151"/>
      <c r="AH30" s="151"/>
      <c r="AI30" s="151"/>
      <c r="AJ30" s="44">
        <f t="shared" si="6"/>
        <v>0</v>
      </c>
      <c r="AK30" s="44">
        <f t="shared" si="7"/>
        <v>0</v>
      </c>
      <c r="AL30" s="150" t="e">
        <f t="shared" si="8"/>
        <v>#DIV/0!</v>
      </c>
      <c r="AM30" s="44">
        <v>30</v>
      </c>
      <c r="AN30" s="45" t="s">
        <v>213</v>
      </c>
      <c r="AO30" s="152"/>
      <c r="AP30" s="151" t="s">
        <v>3</v>
      </c>
      <c r="AQ30" s="151"/>
      <c r="AR30" s="151"/>
      <c r="AS30" s="44">
        <f t="shared" si="9"/>
        <v>0</v>
      </c>
      <c r="AT30" s="150" t="e">
        <f t="shared" si="10"/>
        <v>#DIV/0!</v>
      </c>
      <c r="AU30" s="44">
        <v>30</v>
      </c>
      <c r="AV30" s="45" t="s">
        <v>213</v>
      </c>
      <c r="AW30" s="152"/>
      <c r="AX30" s="151">
        <v>0</v>
      </c>
      <c r="AY30" s="151"/>
      <c r="AZ30" s="151"/>
      <c r="BA30" s="44">
        <f t="shared" si="11"/>
        <v>0</v>
      </c>
      <c r="BB30" s="150" t="e">
        <f t="shared" si="12"/>
        <v>#DIV/0!</v>
      </c>
      <c r="BC30" s="44">
        <v>30</v>
      </c>
      <c r="BD30" s="45" t="s">
        <v>213</v>
      </c>
      <c r="BE30" s="152"/>
      <c r="BF30" s="151"/>
      <c r="BG30" s="151"/>
      <c r="BH30" s="151"/>
      <c r="BI30" s="44">
        <f t="shared" si="13"/>
        <v>0</v>
      </c>
      <c r="BJ30" s="150" t="e">
        <f t="shared" si="14"/>
        <v>#DIV/0!</v>
      </c>
      <c r="BK30" s="44">
        <v>30</v>
      </c>
      <c r="BL30" s="45" t="s">
        <v>213</v>
      </c>
      <c r="BM30" s="152"/>
      <c r="BN30" s="151"/>
      <c r="BO30" s="151"/>
      <c r="BP30" s="151"/>
      <c r="BQ30" s="44">
        <f t="shared" si="15"/>
        <v>0</v>
      </c>
      <c r="BR30" s="150" t="e">
        <f t="shared" si="16"/>
        <v>#DIV/0!</v>
      </c>
      <c r="BS30" s="44">
        <v>30</v>
      </c>
      <c r="BT30" s="45" t="s">
        <v>213</v>
      </c>
      <c r="BU30" s="152"/>
      <c r="BV30" s="151"/>
      <c r="BW30" s="151"/>
      <c r="BX30" s="151"/>
      <c r="BY30" s="74">
        <f t="shared" si="17"/>
        <v>0</v>
      </c>
      <c r="BZ30" s="150" t="e">
        <f t="shared" si="18"/>
        <v>#DIV/0!</v>
      </c>
      <c r="CA30" s="44">
        <v>30</v>
      </c>
      <c r="CB30" s="45" t="s">
        <v>213</v>
      </c>
      <c r="CC30" s="152"/>
      <c r="CD30" s="151"/>
      <c r="CE30" s="151"/>
      <c r="CF30" s="151"/>
      <c r="CG30" s="44">
        <f t="shared" si="19"/>
        <v>0</v>
      </c>
      <c r="CH30" s="150" t="e">
        <f t="shared" si="20"/>
        <v>#DIV/0!</v>
      </c>
      <c r="CI30" s="44">
        <v>30</v>
      </c>
      <c r="CJ30" s="45" t="s">
        <v>213</v>
      </c>
      <c r="CK30" s="152"/>
      <c r="CL30" s="151"/>
      <c r="CM30" s="151"/>
      <c r="CN30" s="151"/>
      <c r="CO30" s="44">
        <f t="shared" si="21"/>
        <v>0</v>
      </c>
      <c r="CP30" s="150" t="e">
        <f t="shared" si="22"/>
        <v>#DIV/0!</v>
      </c>
      <c r="CQ30" s="44">
        <v>30</v>
      </c>
      <c r="CR30" s="45" t="s">
        <v>213</v>
      </c>
      <c r="CS30" s="152"/>
      <c r="CT30" s="151"/>
      <c r="CU30" s="151"/>
      <c r="CV30" s="151"/>
      <c r="CW30" s="44">
        <f t="shared" si="23"/>
        <v>0</v>
      </c>
      <c r="CX30" s="150" t="e">
        <f t="shared" si="24"/>
        <v>#DIV/0!</v>
      </c>
      <c r="CY30" s="44"/>
    </row>
    <row r="31" spans="1:214" s="77" customFormat="1" ht="15.75" x14ac:dyDescent="0.3">
      <c r="A31" s="44">
        <v>31</v>
      </c>
      <c r="B31" s="45" t="s">
        <v>214</v>
      </c>
      <c r="C31" s="142">
        <v>192</v>
      </c>
      <c r="D31" s="45">
        <v>84</v>
      </c>
      <c r="E31" s="141">
        <v>2</v>
      </c>
      <c r="F31" s="142">
        <v>31</v>
      </c>
      <c r="G31" s="45" t="s">
        <v>214</v>
      </c>
      <c r="H31" s="152"/>
      <c r="I31" s="45">
        <v>10</v>
      </c>
      <c r="J31" s="45">
        <v>5</v>
      </c>
      <c r="K31" s="151"/>
      <c r="L31" s="77">
        <f t="shared" si="0"/>
        <v>15</v>
      </c>
      <c r="M31" s="118">
        <f t="shared" si="1"/>
        <v>7.5</v>
      </c>
      <c r="N31" s="44">
        <v>31</v>
      </c>
      <c r="O31" s="45" t="s">
        <v>214</v>
      </c>
      <c r="P31" s="152"/>
      <c r="Q31" s="45">
        <v>0</v>
      </c>
      <c r="R31" s="45">
        <v>0</v>
      </c>
      <c r="S31" s="151"/>
      <c r="T31" s="44">
        <f t="shared" si="2"/>
        <v>0</v>
      </c>
      <c r="U31" s="150">
        <f t="shared" si="3"/>
        <v>0</v>
      </c>
      <c r="V31" s="44">
        <v>31</v>
      </c>
      <c r="W31" s="45" t="s">
        <v>214</v>
      </c>
      <c r="X31" s="152"/>
      <c r="Y31" s="45">
        <v>0</v>
      </c>
      <c r="Z31" s="45">
        <v>0</v>
      </c>
      <c r="AA31" s="151"/>
      <c r="AB31" s="58">
        <f t="shared" si="4"/>
        <v>0</v>
      </c>
      <c r="AC31" s="150">
        <f t="shared" si="5"/>
        <v>0</v>
      </c>
      <c r="AD31" s="44">
        <v>31</v>
      </c>
      <c r="AE31" s="45" t="s">
        <v>214</v>
      </c>
      <c r="AF31" s="152"/>
      <c r="AG31" s="45">
        <v>2</v>
      </c>
      <c r="AH31" s="45">
        <v>2</v>
      </c>
      <c r="AI31" s="151"/>
      <c r="AJ31" s="44">
        <f t="shared" si="6"/>
        <v>4</v>
      </c>
      <c r="AK31" s="44">
        <f t="shared" si="7"/>
        <v>4</v>
      </c>
      <c r="AL31" s="150">
        <f t="shared" si="8"/>
        <v>2</v>
      </c>
      <c r="AM31" s="44">
        <v>31</v>
      </c>
      <c r="AN31" s="45" t="s">
        <v>214</v>
      </c>
      <c r="AO31" s="152"/>
      <c r="AP31" s="45">
        <v>3</v>
      </c>
      <c r="AQ31" s="45">
        <v>2</v>
      </c>
      <c r="AR31" s="151"/>
      <c r="AS31" s="44">
        <f t="shared" si="9"/>
        <v>5</v>
      </c>
      <c r="AT31" s="150">
        <f t="shared" si="10"/>
        <v>2.5</v>
      </c>
      <c r="AU31" s="44">
        <v>31</v>
      </c>
      <c r="AV31" s="45" t="s">
        <v>214</v>
      </c>
      <c r="AW31" s="152"/>
      <c r="AX31" s="45">
        <v>1</v>
      </c>
      <c r="AY31" s="45">
        <v>0</v>
      </c>
      <c r="AZ31" s="151"/>
      <c r="BA31" s="44">
        <f t="shared" si="11"/>
        <v>1</v>
      </c>
      <c r="BB31" s="150">
        <f t="shared" si="12"/>
        <v>0.5</v>
      </c>
      <c r="BC31" s="44">
        <v>31</v>
      </c>
      <c r="BD31" s="45" t="s">
        <v>214</v>
      </c>
      <c r="BE31" s="152"/>
      <c r="BF31" s="45">
        <v>2</v>
      </c>
      <c r="BG31" s="45">
        <v>2</v>
      </c>
      <c r="BH31" s="151"/>
      <c r="BI31" s="44">
        <f t="shared" si="13"/>
        <v>4</v>
      </c>
      <c r="BJ31" s="150">
        <f t="shared" si="14"/>
        <v>2</v>
      </c>
      <c r="BK31" s="44">
        <v>31</v>
      </c>
      <c r="BL31" s="45" t="s">
        <v>214</v>
      </c>
      <c r="BM31" s="152"/>
      <c r="BN31" s="45">
        <v>6</v>
      </c>
      <c r="BO31" s="45">
        <v>2</v>
      </c>
      <c r="BP31" s="151"/>
      <c r="BQ31" s="44">
        <f t="shared" si="15"/>
        <v>8</v>
      </c>
      <c r="BR31" s="150">
        <f t="shared" si="16"/>
        <v>4</v>
      </c>
      <c r="BS31" s="44">
        <v>31</v>
      </c>
      <c r="BT31" s="45" t="s">
        <v>214</v>
      </c>
      <c r="BU31" s="152"/>
      <c r="BV31" s="45">
        <v>3</v>
      </c>
      <c r="BW31" s="45">
        <v>4</v>
      </c>
      <c r="BX31" s="151"/>
      <c r="BY31" s="74">
        <f t="shared" si="17"/>
        <v>7</v>
      </c>
      <c r="BZ31" s="150">
        <f t="shared" si="18"/>
        <v>3.5</v>
      </c>
      <c r="CA31" s="44">
        <v>31</v>
      </c>
      <c r="CB31" s="45" t="s">
        <v>214</v>
      </c>
      <c r="CC31" s="152"/>
      <c r="CD31" s="45">
        <v>0</v>
      </c>
      <c r="CE31" s="45">
        <v>0</v>
      </c>
      <c r="CF31" s="151"/>
      <c r="CG31" s="44">
        <f t="shared" si="19"/>
        <v>0</v>
      </c>
      <c r="CH31" s="150">
        <f t="shared" si="20"/>
        <v>0</v>
      </c>
      <c r="CI31" s="44">
        <v>31</v>
      </c>
      <c r="CJ31" s="45" t="s">
        <v>214</v>
      </c>
      <c r="CK31" s="152"/>
      <c r="CL31" s="45">
        <v>0</v>
      </c>
      <c r="CM31" s="45">
        <v>0</v>
      </c>
      <c r="CN31" s="151"/>
      <c r="CO31" s="44">
        <f t="shared" si="21"/>
        <v>0</v>
      </c>
      <c r="CP31" s="150">
        <f t="shared" si="22"/>
        <v>0</v>
      </c>
      <c r="CQ31" s="44">
        <v>31</v>
      </c>
      <c r="CR31" s="45" t="s">
        <v>214</v>
      </c>
      <c r="CS31" s="152"/>
      <c r="CT31" s="45">
        <v>100</v>
      </c>
      <c r="CU31" s="45">
        <v>60</v>
      </c>
      <c r="CV31" s="151"/>
      <c r="CW31" s="44">
        <f t="shared" si="23"/>
        <v>160</v>
      </c>
      <c r="CX31" s="150">
        <f t="shared" si="24"/>
        <v>80</v>
      </c>
      <c r="CY31" s="44"/>
    </row>
    <row r="32" spans="1:214" s="77" customFormat="1" ht="15.75" x14ac:dyDescent="0.3">
      <c r="A32" s="44">
        <v>32</v>
      </c>
      <c r="B32" s="45" t="s">
        <v>215</v>
      </c>
      <c r="C32" s="142">
        <v>192</v>
      </c>
      <c r="D32" s="45">
        <v>85</v>
      </c>
      <c r="E32" s="141">
        <v>0</v>
      </c>
      <c r="F32" s="142">
        <v>32</v>
      </c>
      <c r="G32" s="45" t="s">
        <v>215</v>
      </c>
      <c r="H32" s="152"/>
      <c r="I32" s="151"/>
      <c r="J32" s="151"/>
      <c r="K32" s="151"/>
      <c r="L32" s="77">
        <f t="shared" si="0"/>
        <v>0</v>
      </c>
      <c r="M32" s="118" t="e">
        <f t="shared" si="1"/>
        <v>#DIV/0!</v>
      </c>
      <c r="N32" s="44">
        <v>32</v>
      </c>
      <c r="O32" s="45" t="s">
        <v>215</v>
      </c>
      <c r="P32" s="152"/>
      <c r="Q32" s="151"/>
      <c r="R32" s="151"/>
      <c r="S32" s="151"/>
      <c r="T32" s="44">
        <f t="shared" si="2"/>
        <v>0</v>
      </c>
      <c r="U32" s="150" t="e">
        <f t="shared" si="3"/>
        <v>#DIV/0!</v>
      </c>
      <c r="V32" s="44">
        <v>32</v>
      </c>
      <c r="W32" s="45" t="s">
        <v>215</v>
      </c>
      <c r="X32" s="152"/>
      <c r="Y32" s="151"/>
      <c r="Z32" s="151"/>
      <c r="AA32" s="151"/>
      <c r="AB32" s="58">
        <f t="shared" si="4"/>
        <v>0</v>
      </c>
      <c r="AC32" s="150" t="e">
        <f t="shared" si="5"/>
        <v>#DIV/0!</v>
      </c>
      <c r="AD32" s="44">
        <v>32</v>
      </c>
      <c r="AE32" s="45" t="s">
        <v>215</v>
      </c>
      <c r="AF32" s="152"/>
      <c r="AG32" s="151"/>
      <c r="AH32" s="151"/>
      <c r="AI32" s="151"/>
      <c r="AJ32" s="44">
        <f t="shared" si="6"/>
        <v>0</v>
      </c>
      <c r="AK32" s="44">
        <f t="shared" si="7"/>
        <v>0</v>
      </c>
      <c r="AL32" s="150" t="e">
        <f t="shared" si="8"/>
        <v>#DIV/0!</v>
      </c>
      <c r="AM32" s="44">
        <v>32</v>
      </c>
      <c r="AN32" s="45" t="s">
        <v>215</v>
      </c>
      <c r="AO32" s="152"/>
      <c r="AP32" s="151"/>
      <c r="AQ32" s="151"/>
      <c r="AR32" s="151"/>
      <c r="AS32" s="44">
        <f t="shared" si="9"/>
        <v>0</v>
      </c>
      <c r="AT32" s="150" t="e">
        <f t="shared" si="10"/>
        <v>#DIV/0!</v>
      </c>
      <c r="AU32" s="44">
        <v>32</v>
      </c>
      <c r="AV32" s="45" t="s">
        <v>215</v>
      </c>
      <c r="AW32" s="152"/>
      <c r="AX32" s="151"/>
      <c r="AY32" s="151"/>
      <c r="AZ32" s="151"/>
      <c r="BA32" s="44">
        <f t="shared" si="11"/>
        <v>0</v>
      </c>
      <c r="BB32" s="150" t="e">
        <f t="shared" si="12"/>
        <v>#DIV/0!</v>
      </c>
      <c r="BC32" s="44">
        <v>32</v>
      </c>
      <c r="BD32" s="45" t="s">
        <v>215</v>
      </c>
      <c r="BE32" s="152"/>
      <c r="BF32" s="151"/>
      <c r="BG32" s="151"/>
      <c r="BH32" s="151"/>
      <c r="BI32" s="44">
        <f t="shared" si="13"/>
        <v>0</v>
      </c>
      <c r="BJ32" s="150" t="e">
        <f t="shared" si="14"/>
        <v>#DIV/0!</v>
      </c>
      <c r="BK32" s="44">
        <v>32</v>
      </c>
      <c r="BL32" s="45" t="s">
        <v>215</v>
      </c>
      <c r="BM32" s="152"/>
      <c r="BN32" s="151"/>
      <c r="BO32" s="151"/>
      <c r="BP32" s="151"/>
      <c r="BQ32" s="44">
        <f t="shared" si="15"/>
        <v>0</v>
      </c>
      <c r="BR32" s="150" t="e">
        <f t="shared" si="16"/>
        <v>#DIV/0!</v>
      </c>
      <c r="BS32" s="44">
        <v>32</v>
      </c>
      <c r="BT32" s="45" t="s">
        <v>215</v>
      </c>
      <c r="BU32" s="152"/>
      <c r="BV32" s="151">
        <v>4</v>
      </c>
      <c r="BW32" s="151"/>
      <c r="BX32" s="151"/>
      <c r="BY32" s="74">
        <f t="shared" si="17"/>
        <v>4</v>
      </c>
      <c r="BZ32" s="150" t="e">
        <f t="shared" si="18"/>
        <v>#DIV/0!</v>
      </c>
      <c r="CA32" s="44">
        <v>32</v>
      </c>
      <c r="CB32" s="45" t="s">
        <v>215</v>
      </c>
      <c r="CC32" s="152"/>
      <c r="CD32" s="151"/>
      <c r="CE32" s="151"/>
      <c r="CF32" s="151"/>
      <c r="CG32" s="44">
        <f t="shared" si="19"/>
        <v>0</v>
      </c>
      <c r="CH32" s="150" t="e">
        <f t="shared" si="20"/>
        <v>#DIV/0!</v>
      </c>
      <c r="CI32" s="44">
        <v>32</v>
      </c>
      <c r="CJ32" s="45" t="s">
        <v>215</v>
      </c>
      <c r="CK32" s="152"/>
      <c r="CL32" s="151"/>
      <c r="CM32" s="151"/>
      <c r="CN32" s="151"/>
      <c r="CO32" s="44">
        <f t="shared" si="21"/>
        <v>0</v>
      </c>
      <c r="CP32" s="150" t="e">
        <f t="shared" si="22"/>
        <v>#DIV/0!</v>
      </c>
      <c r="CQ32" s="44">
        <v>32</v>
      </c>
      <c r="CR32" s="45" t="s">
        <v>215</v>
      </c>
      <c r="CS32" s="152"/>
      <c r="CT32" s="151"/>
      <c r="CU32" s="151"/>
      <c r="CV32" s="151"/>
      <c r="CW32" s="44">
        <f t="shared" si="23"/>
        <v>0</v>
      </c>
      <c r="CX32" s="150" t="e">
        <f t="shared" si="24"/>
        <v>#DIV/0!</v>
      </c>
      <c r="CY32" s="44"/>
    </row>
    <row r="33" spans="1:214" s="77" customFormat="1" ht="15.75" x14ac:dyDescent="0.3">
      <c r="A33" s="44">
        <v>33</v>
      </c>
      <c r="B33" s="45" t="s">
        <v>216</v>
      </c>
      <c r="C33" s="142">
        <v>186</v>
      </c>
      <c r="D33" s="45">
        <v>74</v>
      </c>
      <c r="E33" s="141">
        <v>0</v>
      </c>
      <c r="F33" s="142">
        <v>33</v>
      </c>
      <c r="G33" s="45" t="s">
        <v>216</v>
      </c>
      <c r="H33" s="152"/>
      <c r="I33" s="151"/>
      <c r="J33" s="151"/>
      <c r="K33" s="151"/>
      <c r="L33" s="77">
        <f t="shared" si="0"/>
        <v>0</v>
      </c>
      <c r="M33" s="118" t="e">
        <f t="shared" si="1"/>
        <v>#DIV/0!</v>
      </c>
      <c r="N33" s="44">
        <v>33</v>
      </c>
      <c r="O33" s="45" t="s">
        <v>216</v>
      </c>
      <c r="P33" s="152"/>
      <c r="Q33" s="151"/>
      <c r="R33" s="151"/>
      <c r="S33" s="151"/>
      <c r="T33" s="44">
        <f t="shared" si="2"/>
        <v>0</v>
      </c>
      <c r="U33" s="150" t="e">
        <f t="shared" si="3"/>
        <v>#DIV/0!</v>
      </c>
      <c r="V33" s="44">
        <v>33</v>
      </c>
      <c r="W33" s="45" t="s">
        <v>216</v>
      </c>
      <c r="X33" s="152"/>
      <c r="Y33" s="151"/>
      <c r="Z33" s="151"/>
      <c r="AA33" s="151"/>
      <c r="AB33" s="58">
        <f t="shared" si="4"/>
        <v>0</v>
      </c>
      <c r="AC33" s="150" t="e">
        <f t="shared" si="5"/>
        <v>#DIV/0!</v>
      </c>
      <c r="AD33" s="44">
        <v>33</v>
      </c>
      <c r="AE33" s="45" t="s">
        <v>216</v>
      </c>
      <c r="AF33" s="152"/>
      <c r="AG33" s="151"/>
      <c r="AH33" s="151"/>
      <c r="AI33" s="151"/>
      <c r="AJ33" s="44">
        <f t="shared" si="6"/>
        <v>0</v>
      </c>
      <c r="AK33" s="44">
        <f t="shared" si="7"/>
        <v>0</v>
      </c>
      <c r="AL33" s="150" t="e">
        <f t="shared" si="8"/>
        <v>#DIV/0!</v>
      </c>
      <c r="AM33" s="44">
        <v>33</v>
      </c>
      <c r="AN33" s="45" t="s">
        <v>216</v>
      </c>
      <c r="AO33" s="152"/>
      <c r="AP33" s="151"/>
      <c r="AQ33" s="151"/>
      <c r="AR33" s="151"/>
      <c r="AS33" s="44">
        <f t="shared" si="9"/>
        <v>0</v>
      </c>
      <c r="AT33" s="150" t="e">
        <f t="shared" si="10"/>
        <v>#DIV/0!</v>
      </c>
      <c r="AU33" s="44">
        <v>33</v>
      </c>
      <c r="AV33" s="45" t="s">
        <v>216</v>
      </c>
      <c r="AW33" s="152"/>
      <c r="AX33" s="151"/>
      <c r="AY33" s="151"/>
      <c r="AZ33" s="151"/>
      <c r="BA33" s="44">
        <f t="shared" si="11"/>
        <v>0</v>
      </c>
      <c r="BB33" s="150" t="e">
        <f t="shared" si="12"/>
        <v>#DIV/0!</v>
      </c>
      <c r="BC33" s="44">
        <v>33</v>
      </c>
      <c r="BD33" s="45" t="s">
        <v>216</v>
      </c>
      <c r="BE33" s="152"/>
      <c r="BF33" s="151"/>
      <c r="BG33" s="151"/>
      <c r="BH33" s="151"/>
      <c r="BI33" s="44">
        <f t="shared" si="13"/>
        <v>0</v>
      </c>
      <c r="BJ33" s="150" t="e">
        <f t="shared" si="14"/>
        <v>#DIV/0!</v>
      </c>
      <c r="BK33" s="44">
        <v>33</v>
      </c>
      <c r="BL33" s="45" t="s">
        <v>216</v>
      </c>
      <c r="BM33" s="152"/>
      <c r="BN33" s="151"/>
      <c r="BO33" s="151"/>
      <c r="BP33" s="151"/>
      <c r="BQ33" s="44">
        <f t="shared" si="15"/>
        <v>0</v>
      </c>
      <c r="BR33" s="150" t="e">
        <f t="shared" si="16"/>
        <v>#DIV/0!</v>
      </c>
      <c r="BS33" s="44">
        <v>33</v>
      </c>
      <c r="BT33" s="45" t="s">
        <v>216</v>
      </c>
      <c r="BU33" s="152"/>
      <c r="BV33" s="151"/>
      <c r="BW33" s="151"/>
      <c r="BX33" s="151"/>
      <c r="BY33" s="74">
        <f t="shared" si="17"/>
        <v>0</v>
      </c>
      <c r="BZ33" s="150" t="e">
        <f t="shared" si="18"/>
        <v>#DIV/0!</v>
      </c>
      <c r="CA33" s="44">
        <v>33</v>
      </c>
      <c r="CB33" s="45" t="s">
        <v>216</v>
      </c>
      <c r="CC33" s="152"/>
      <c r="CD33" s="151"/>
      <c r="CE33" s="151"/>
      <c r="CF33" s="151"/>
      <c r="CG33" s="44">
        <f t="shared" si="19"/>
        <v>0</v>
      </c>
      <c r="CH33" s="150" t="e">
        <f t="shared" si="20"/>
        <v>#DIV/0!</v>
      </c>
      <c r="CI33" s="44">
        <v>33</v>
      </c>
      <c r="CJ33" s="45" t="s">
        <v>216</v>
      </c>
      <c r="CK33" s="152"/>
      <c r="CL33" s="151"/>
      <c r="CM33" s="151"/>
      <c r="CN33" s="151"/>
      <c r="CO33" s="44">
        <f t="shared" si="21"/>
        <v>0</v>
      </c>
      <c r="CP33" s="150" t="e">
        <f t="shared" si="22"/>
        <v>#DIV/0!</v>
      </c>
      <c r="CQ33" s="44">
        <v>33</v>
      </c>
      <c r="CR33" s="45" t="s">
        <v>216</v>
      </c>
      <c r="CS33" s="152"/>
      <c r="CT33" s="151"/>
      <c r="CU33" s="151"/>
      <c r="CV33" s="151"/>
      <c r="CW33" s="44">
        <f t="shared" si="23"/>
        <v>0</v>
      </c>
      <c r="CX33" s="150" t="e">
        <f t="shared" si="24"/>
        <v>#DIV/0!</v>
      </c>
      <c r="CY33" s="44"/>
    </row>
    <row r="34" spans="1:214" s="77" customFormat="1" ht="15.75" x14ac:dyDescent="0.3">
      <c r="A34" s="44">
        <v>34</v>
      </c>
      <c r="B34" s="45" t="s">
        <v>217</v>
      </c>
      <c r="C34" s="142">
        <v>186</v>
      </c>
      <c r="D34" s="45">
        <v>83</v>
      </c>
      <c r="E34" s="141">
        <v>3</v>
      </c>
      <c r="F34" s="142">
        <v>34</v>
      </c>
      <c r="G34" s="45" t="s">
        <v>217</v>
      </c>
      <c r="H34" s="44">
        <v>5</v>
      </c>
      <c r="I34" s="151"/>
      <c r="J34" s="45">
        <v>7</v>
      </c>
      <c r="K34" s="45">
        <v>6</v>
      </c>
      <c r="L34" s="77">
        <f t="shared" si="0"/>
        <v>18</v>
      </c>
      <c r="M34" s="118">
        <f t="shared" si="1"/>
        <v>6</v>
      </c>
      <c r="N34" s="44">
        <v>34</v>
      </c>
      <c r="O34" s="45" t="s">
        <v>217</v>
      </c>
      <c r="P34" s="44">
        <v>0</v>
      </c>
      <c r="Q34" s="151"/>
      <c r="R34" s="45">
        <v>1</v>
      </c>
      <c r="S34" s="45">
        <v>0</v>
      </c>
      <c r="T34" s="44">
        <f t="shared" si="2"/>
        <v>1</v>
      </c>
      <c r="U34" s="150">
        <f t="shared" si="3"/>
        <v>0.33333333333333331</v>
      </c>
      <c r="V34" s="44">
        <v>34</v>
      </c>
      <c r="W34" s="45" t="s">
        <v>217</v>
      </c>
      <c r="X34" s="44">
        <v>0</v>
      </c>
      <c r="Y34" s="151"/>
      <c r="Z34" s="45">
        <v>1</v>
      </c>
      <c r="AA34" s="45">
        <v>0</v>
      </c>
      <c r="AB34" s="58">
        <f t="shared" si="4"/>
        <v>1</v>
      </c>
      <c r="AC34" s="150">
        <f t="shared" si="5"/>
        <v>0.33333333333333331</v>
      </c>
      <c r="AD34" s="44">
        <v>34</v>
      </c>
      <c r="AE34" s="45" t="s">
        <v>217</v>
      </c>
      <c r="AF34" s="44">
        <v>1</v>
      </c>
      <c r="AG34" s="151"/>
      <c r="AH34" s="45">
        <v>0</v>
      </c>
      <c r="AI34" s="45">
        <v>1</v>
      </c>
      <c r="AJ34" s="44">
        <f t="shared" si="6"/>
        <v>2</v>
      </c>
      <c r="AK34" s="44">
        <f t="shared" si="7"/>
        <v>3</v>
      </c>
      <c r="AL34" s="150">
        <f t="shared" si="8"/>
        <v>1</v>
      </c>
      <c r="AM34" s="44">
        <v>34</v>
      </c>
      <c r="AN34" s="45" t="s">
        <v>217</v>
      </c>
      <c r="AO34" s="44">
        <v>4</v>
      </c>
      <c r="AP34" s="151"/>
      <c r="AQ34" s="45">
        <v>3</v>
      </c>
      <c r="AR34" s="45">
        <v>1</v>
      </c>
      <c r="AS34" s="44">
        <f t="shared" si="9"/>
        <v>8</v>
      </c>
      <c r="AT34" s="150">
        <f t="shared" si="10"/>
        <v>2.6666666666666665</v>
      </c>
      <c r="AU34" s="44">
        <v>34</v>
      </c>
      <c r="AV34" s="45" t="s">
        <v>217</v>
      </c>
      <c r="AW34" s="44">
        <v>0</v>
      </c>
      <c r="AX34" s="151"/>
      <c r="AY34" s="45">
        <v>1</v>
      </c>
      <c r="AZ34" s="45">
        <v>1</v>
      </c>
      <c r="BA34" s="44">
        <f t="shared" si="11"/>
        <v>2</v>
      </c>
      <c r="BB34" s="150">
        <f t="shared" si="12"/>
        <v>0.66666666666666663</v>
      </c>
      <c r="BC34" s="44">
        <v>34</v>
      </c>
      <c r="BD34" s="45" t="s">
        <v>217</v>
      </c>
      <c r="BE34" s="44">
        <v>1</v>
      </c>
      <c r="BF34" s="151"/>
      <c r="BG34" s="45">
        <v>1</v>
      </c>
      <c r="BH34" s="45">
        <v>3</v>
      </c>
      <c r="BI34" s="44">
        <f t="shared" si="13"/>
        <v>5</v>
      </c>
      <c r="BJ34" s="150">
        <f t="shared" si="14"/>
        <v>1.6666666666666667</v>
      </c>
      <c r="BK34" s="44">
        <v>34</v>
      </c>
      <c r="BL34" s="45" t="s">
        <v>217</v>
      </c>
      <c r="BM34" s="44">
        <v>3</v>
      </c>
      <c r="BN34" s="151"/>
      <c r="BO34" s="45">
        <v>4</v>
      </c>
      <c r="BP34" s="45">
        <v>5</v>
      </c>
      <c r="BQ34" s="44">
        <f t="shared" si="15"/>
        <v>12</v>
      </c>
      <c r="BR34" s="150">
        <f t="shared" si="16"/>
        <v>4</v>
      </c>
      <c r="BS34" s="44">
        <v>34</v>
      </c>
      <c r="BT34" s="45" t="s">
        <v>217</v>
      </c>
      <c r="BU34" s="44">
        <v>2</v>
      </c>
      <c r="BV34" s="151"/>
      <c r="BW34" s="45">
        <v>2</v>
      </c>
      <c r="BX34" s="45">
        <v>2</v>
      </c>
      <c r="BY34" s="74">
        <f t="shared" si="17"/>
        <v>6</v>
      </c>
      <c r="BZ34" s="150">
        <f t="shared" si="18"/>
        <v>2</v>
      </c>
      <c r="CA34" s="44">
        <v>34</v>
      </c>
      <c r="CB34" s="45" t="s">
        <v>217</v>
      </c>
      <c r="CC34" s="44">
        <v>1</v>
      </c>
      <c r="CD34" s="151"/>
      <c r="CE34" s="45">
        <v>1</v>
      </c>
      <c r="CF34" s="45">
        <v>1</v>
      </c>
      <c r="CG34" s="44">
        <f t="shared" si="19"/>
        <v>3</v>
      </c>
      <c r="CH34" s="150">
        <f t="shared" si="20"/>
        <v>1</v>
      </c>
      <c r="CI34" s="44">
        <v>34</v>
      </c>
      <c r="CJ34" s="45" t="s">
        <v>217</v>
      </c>
      <c r="CK34" s="44">
        <v>0</v>
      </c>
      <c r="CL34" s="151"/>
      <c r="CM34" s="45">
        <v>0</v>
      </c>
      <c r="CN34" s="45">
        <v>0</v>
      </c>
      <c r="CO34" s="44">
        <f t="shared" si="21"/>
        <v>0</v>
      </c>
      <c r="CP34" s="150">
        <f t="shared" si="22"/>
        <v>0</v>
      </c>
      <c r="CQ34" s="44">
        <v>34</v>
      </c>
      <c r="CR34" s="45" t="s">
        <v>217</v>
      </c>
      <c r="CS34" s="44">
        <v>0</v>
      </c>
      <c r="CT34" s="151"/>
      <c r="CU34" s="45">
        <v>57</v>
      </c>
      <c r="CV34" s="45">
        <v>50</v>
      </c>
      <c r="CW34" s="44">
        <f t="shared" si="23"/>
        <v>107</v>
      </c>
      <c r="CX34" s="150">
        <f t="shared" si="24"/>
        <v>35.666666666666664</v>
      </c>
      <c r="CY34" s="44"/>
    </row>
    <row r="35" spans="1:214" s="77" customFormat="1" ht="15.75" x14ac:dyDescent="0.3">
      <c r="A35" s="44">
        <v>36</v>
      </c>
      <c r="B35" s="45" t="s">
        <v>218</v>
      </c>
      <c r="C35" s="142">
        <v>193</v>
      </c>
      <c r="D35" s="45">
        <v>92</v>
      </c>
      <c r="E35" s="141">
        <v>4</v>
      </c>
      <c r="F35" s="142">
        <v>36</v>
      </c>
      <c r="G35" s="45" t="s">
        <v>218</v>
      </c>
      <c r="H35" s="44">
        <v>5</v>
      </c>
      <c r="I35" s="45">
        <v>9</v>
      </c>
      <c r="J35" s="45">
        <v>10</v>
      </c>
      <c r="K35" s="45">
        <v>8</v>
      </c>
      <c r="L35" s="77">
        <f t="shared" si="0"/>
        <v>32</v>
      </c>
      <c r="M35" s="118">
        <f t="shared" si="1"/>
        <v>8</v>
      </c>
      <c r="N35" s="44">
        <v>36</v>
      </c>
      <c r="O35" s="45" t="s">
        <v>218</v>
      </c>
      <c r="P35" s="44">
        <v>0</v>
      </c>
      <c r="Q35" s="45">
        <v>0</v>
      </c>
      <c r="R35" s="45">
        <v>0</v>
      </c>
      <c r="S35" s="45">
        <v>1</v>
      </c>
      <c r="T35" s="44">
        <f t="shared" si="2"/>
        <v>1</v>
      </c>
      <c r="U35" s="150">
        <f t="shared" si="3"/>
        <v>0.25</v>
      </c>
      <c r="V35" s="44">
        <v>36</v>
      </c>
      <c r="W35" s="45" t="s">
        <v>218</v>
      </c>
      <c r="X35" s="44">
        <v>1</v>
      </c>
      <c r="Y35" s="45">
        <v>1</v>
      </c>
      <c r="Z35" s="45">
        <v>0</v>
      </c>
      <c r="AA35" s="45">
        <v>0</v>
      </c>
      <c r="AB35" s="58">
        <f t="shared" si="4"/>
        <v>2</v>
      </c>
      <c r="AC35" s="150">
        <f t="shared" si="5"/>
        <v>0.5</v>
      </c>
      <c r="AD35" s="44">
        <v>36</v>
      </c>
      <c r="AE35" s="45" t="s">
        <v>218</v>
      </c>
      <c r="AF35" s="44">
        <v>2</v>
      </c>
      <c r="AG35" s="45">
        <v>1</v>
      </c>
      <c r="AH35" s="45">
        <v>3</v>
      </c>
      <c r="AI35" s="45">
        <v>1</v>
      </c>
      <c r="AJ35" s="44">
        <f t="shared" si="6"/>
        <v>7</v>
      </c>
      <c r="AK35" s="44">
        <f t="shared" si="7"/>
        <v>9</v>
      </c>
      <c r="AL35" s="150">
        <f t="shared" si="8"/>
        <v>2.25</v>
      </c>
      <c r="AM35" s="44">
        <v>36</v>
      </c>
      <c r="AN35" s="45" t="s">
        <v>218</v>
      </c>
      <c r="AO35" s="44">
        <v>0</v>
      </c>
      <c r="AP35" s="45">
        <v>4</v>
      </c>
      <c r="AQ35" s="45">
        <v>3</v>
      </c>
      <c r="AR35" s="45">
        <v>2</v>
      </c>
      <c r="AS35" s="44">
        <f t="shared" si="9"/>
        <v>9</v>
      </c>
      <c r="AT35" s="150">
        <f t="shared" si="10"/>
        <v>2.25</v>
      </c>
      <c r="AU35" s="44">
        <v>36</v>
      </c>
      <c r="AV35" s="45" t="s">
        <v>218</v>
      </c>
      <c r="AW35" s="44">
        <v>0</v>
      </c>
      <c r="AX35" s="45">
        <v>0</v>
      </c>
      <c r="AY35" s="45">
        <v>0</v>
      </c>
      <c r="AZ35" s="45">
        <v>1</v>
      </c>
      <c r="BA35" s="44">
        <f t="shared" si="11"/>
        <v>1</v>
      </c>
      <c r="BB35" s="150">
        <f t="shared" si="12"/>
        <v>0.25</v>
      </c>
      <c r="BC35" s="44">
        <v>36</v>
      </c>
      <c r="BD35" s="45" t="s">
        <v>218</v>
      </c>
      <c r="BE35" s="44">
        <v>1</v>
      </c>
      <c r="BF35" s="45">
        <v>2</v>
      </c>
      <c r="BG35" s="45">
        <v>1</v>
      </c>
      <c r="BH35" s="45">
        <v>1</v>
      </c>
      <c r="BI35" s="44">
        <f t="shared" si="13"/>
        <v>5</v>
      </c>
      <c r="BJ35" s="150">
        <f t="shared" si="14"/>
        <v>1.25</v>
      </c>
      <c r="BK35" s="44">
        <v>36</v>
      </c>
      <c r="BL35" s="45" t="s">
        <v>218</v>
      </c>
      <c r="BM35" s="44">
        <v>2</v>
      </c>
      <c r="BN35" s="45">
        <v>5</v>
      </c>
      <c r="BO35" s="45">
        <v>2</v>
      </c>
      <c r="BP35" s="45">
        <v>5</v>
      </c>
      <c r="BQ35" s="44">
        <f t="shared" si="15"/>
        <v>14</v>
      </c>
      <c r="BR35" s="150">
        <f t="shared" si="16"/>
        <v>3.5</v>
      </c>
      <c r="BS35" s="44">
        <v>36</v>
      </c>
      <c r="BT35" s="45" t="s">
        <v>218</v>
      </c>
      <c r="BU35" s="44">
        <v>3</v>
      </c>
      <c r="BV35" s="45">
        <v>4</v>
      </c>
      <c r="BW35" s="45">
        <v>8</v>
      </c>
      <c r="BX35" s="45">
        <v>3</v>
      </c>
      <c r="BY35" s="74">
        <f t="shared" si="17"/>
        <v>18</v>
      </c>
      <c r="BZ35" s="150">
        <f t="shared" si="18"/>
        <v>4.5</v>
      </c>
      <c r="CA35" s="44">
        <v>36</v>
      </c>
      <c r="CB35" s="45" t="s">
        <v>218</v>
      </c>
      <c r="CC35" s="44">
        <v>0</v>
      </c>
      <c r="CD35" s="45">
        <v>1</v>
      </c>
      <c r="CE35" s="45">
        <v>0</v>
      </c>
      <c r="CF35" s="45">
        <v>0</v>
      </c>
      <c r="CG35" s="44">
        <f t="shared" si="19"/>
        <v>1</v>
      </c>
      <c r="CH35" s="150">
        <f t="shared" si="20"/>
        <v>0.25</v>
      </c>
      <c r="CI35" s="44">
        <v>36</v>
      </c>
      <c r="CJ35" s="45" t="s">
        <v>218</v>
      </c>
      <c r="CK35" s="44">
        <v>0</v>
      </c>
      <c r="CL35" s="45">
        <v>0</v>
      </c>
      <c r="CM35" s="45">
        <v>0</v>
      </c>
      <c r="CN35" s="45">
        <v>0</v>
      </c>
      <c r="CO35" s="44">
        <f t="shared" si="21"/>
        <v>0</v>
      </c>
      <c r="CP35" s="150">
        <f t="shared" si="22"/>
        <v>0</v>
      </c>
      <c r="CQ35" s="44">
        <v>36</v>
      </c>
      <c r="CR35" s="45" t="s">
        <v>218</v>
      </c>
      <c r="CS35" s="44">
        <v>80</v>
      </c>
      <c r="CT35" s="45">
        <v>78</v>
      </c>
      <c r="CU35" s="45">
        <v>80</v>
      </c>
      <c r="CV35" s="45">
        <v>63</v>
      </c>
      <c r="CW35" s="44">
        <f t="shared" si="23"/>
        <v>301</v>
      </c>
      <c r="CX35" s="150">
        <f t="shared" si="24"/>
        <v>75.25</v>
      </c>
      <c r="CY35" s="44"/>
    </row>
    <row r="36" spans="1:214" s="77" customFormat="1" ht="15.75" x14ac:dyDescent="0.3">
      <c r="A36" s="44">
        <v>37</v>
      </c>
      <c r="B36" s="45" t="s">
        <v>219</v>
      </c>
      <c r="C36" s="142">
        <v>203</v>
      </c>
      <c r="D36" s="45">
        <v>86</v>
      </c>
      <c r="E36" s="141">
        <v>4</v>
      </c>
      <c r="F36" s="142">
        <v>37</v>
      </c>
      <c r="G36" s="45" t="s">
        <v>219</v>
      </c>
      <c r="H36" s="44">
        <v>9</v>
      </c>
      <c r="I36" s="45">
        <v>7</v>
      </c>
      <c r="J36" s="45">
        <v>12</v>
      </c>
      <c r="K36" s="45">
        <v>11</v>
      </c>
      <c r="L36" s="77">
        <f t="shared" si="0"/>
        <v>39</v>
      </c>
      <c r="M36" s="118">
        <f t="shared" si="1"/>
        <v>9.75</v>
      </c>
      <c r="N36" s="44">
        <v>37</v>
      </c>
      <c r="O36" s="45" t="s">
        <v>219</v>
      </c>
      <c r="P36" s="44">
        <v>0</v>
      </c>
      <c r="Q36" s="45">
        <v>0</v>
      </c>
      <c r="R36" s="45">
        <v>0</v>
      </c>
      <c r="S36" s="45">
        <v>0</v>
      </c>
      <c r="T36" s="44">
        <f t="shared" si="2"/>
        <v>0</v>
      </c>
      <c r="U36" s="150">
        <f t="shared" si="3"/>
        <v>0</v>
      </c>
      <c r="V36" s="44">
        <v>37</v>
      </c>
      <c r="W36" s="45" t="s">
        <v>219</v>
      </c>
      <c r="X36" s="44">
        <v>0</v>
      </c>
      <c r="Y36" s="45">
        <v>1</v>
      </c>
      <c r="Z36" s="45">
        <v>0</v>
      </c>
      <c r="AA36" s="45">
        <v>0</v>
      </c>
      <c r="AB36" s="58">
        <f t="shared" si="4"/>
        <v>1</v>
      </c>
      <c r="AC36" s="150">
        <f t="shared" si="5"/>
        <v>0.25</v>
      </c>
      <c r="AD36" s="44">
        <v>37</v>
      </c>
      <c r="AE36" s="45" t="s">
        <v>219</v>
      </c>
      <c r="AF36" s="44">
        <v>2</v>
      </c>
      <c r="AG36" s="45">
        <v>5</v>
      </c>
      <c r="AH36" s="45">
        <v>3</v>
      </c>
      <c r="AI36" s="45">
        <v>5</v>
      </c>
      <c r="AJ36" s="44">
        <f t="shared" si="6"/>
        <v>15</v>
      </c>
      <c r="AK36" s="44">
        <f t="shared" si="7"/>
        <v>16</v>
      </c>
      <c r="AL36" s="150">
        <f t="shared" si="8"/>
        <v>4</v>
      </c>
      <c r="AM36" s="44">
        <v>37</v>
      </c>
      <c r="AN36" s="45" t="s">
        <v>219</v>
      </c>
      <c r="AO36" s="44">
        <v>2</v>
      </c>
      <c r="AP36" s="45">
        <v>2</v>
      </c>
      <c r="AQ36" s="45">
        <v>2</v>
      </c>
      <c r="AR36" s="45">
        <v>0</v>
      </c>
      <c r="AS36" s="44">
        <f t="shared" si="9"/>
        <v>6</v>
      </c>
      <c r="AT36" s="150">
        <f t="shared" si="10"/>
        <v>1.5</v>
      </c>
      <c r="AU36" s="44">
        <v>37</v>
      </c>
      <c r="AV36" s="45" t="s">
        <v>219</v>
      </c>
      <c r="AW36" s="44">
        <v>3</v>
      </c>
      <c r="AX36" s="45">
        <v>1</v>
      </c>
      <c r="AY36" s="45">
        <v>2</v>
      </c>
      <c r="AZ36" s="45">
        <v>1</v>
      </c>
      <c r="BA36" s="44">
        <f t="shared" si="11"/>
        <v>7</v>
      </c>
      <c r="BB36" s="150">
        <f t="shared" si="12"/>
        <v>1.75</v>
      </c>
      <c r="BC36" s="44">
        <v>37</v>
      </c>
      <c r="BD36" s="45" t="s">
        <v>219</v>
      </c>
      <c r="BE36" s="44">
        <v>0</v>
      </c>
      <c r="BF36" s="45">
        <v>1</v>
      </c>
      <c r="BG36" s="45">
        <v>2</v>
      </c>
      <c r="BH36" s="45">
        <v>2</v>
      </c>
      <c r="BI36" s="44">
        <f t="shared" si="13"/>
        <v>5</v>
      </c>
      <c r="BJ36" s="150">
        <f t="shared" si="14"/>
        <v>1.25</v>
      </c>
      <c r="BK36" s="44">
        <v>37</v>
      </c>
      <c r="BL36" s="45" t="s">
        <v>219</v>
      </c>
      <c r="BM36" s="44">
        <v>5</v>
      </c>
      <c r="BN36" s="45">
        <v>2</v>
      </c>
      <c r="BO36" s="45">
        <v>7</v>
      </c>
      <c r="BP36" s="45">
        <v>4</v>
      </c>
      <c r="BQ36" s="44">
        <f t="shared" si="15"/>
        <v>18</v>
      </c>
      <c r="BR36" s="150">
        <f t="shared" si="16"/>
        <v>4.5</v>
      </c>
      <c r="BS36" s="44">
        <v>37</v>
      </c>
      <c r="BT36" s="45" t="s">
        <v>219</v>
      </c>
      <c r="BU36" s="44">
        <v>4</v>
      </c>
      <c r="BV36" s="45">
        <v>6</v>
      </c>
      <c r="BW36" s="45">
        <v>7</v>
      </c>
      <c r="BX36" s="45">
        <v>7</v>
      </c>
      <c r="BY36" s="74">
        <f t="shared" si="17"/>
        <v>24</v>
      </c>
      <c r="BZ36" s="150">
        <f t="shared" si="18"/>
        <v>6</v>
      </c>
      <c r="CA36" s="44">
        <v>37</v>
      </c>
      <c r="CB36" s="45" t="s">
        <v>219</v>
      </c>
      <c r="CC36" s="44">
        <v>1</v>
      </c>
      <c r="CD36" s="45">
        <v>1</v>
      </c>
      <c r="CE36" s="45">
        <v>1</v>
      </c>
      <c r="CF36" s="45">
        <v>1</v>
      </c>
      <c r="CG36" s="44">
        <f t="shared" si="19"/>
        <v>4</v>
      </c>
      <c r="CH36" s="150">
        <f t="shared" si="20"/>
        <v>1</v>
      </c>
      <c r="CI36" s="44">
        <v>37</v>
      </c>
      <c r="CJ36" s="45" t="s">
        <v>219</v>
      </c>
      <c r="CK36" s="44">
        <v>0</v>
      </c>
      <c r="CL36" s="45">
        <v>0</v>
      </c>
      <c r="CM36" s="45">
        <v>0</v>
      </c>
      <c r="CN36" s="45">
        <v>0</v>
      </c>
      <c r="CO36" s="44">
        <f t="shared" si="21"/>
        <v>0</v>
      </c>
      <c r="CP36" s="150">
        <f t="shared" si="22"/>
        <v>0</v>
      </c>
      <c r="CQ36" s="44">
        <v>37</v>
      </c>
      <c r="CR36" s="45" t="s">
        <v>219</v>
      </c>
      <c r="CS36" s="44">
        <v>78</v>
      </c>
      <c r="CT36" s="45">
        <v>86</v>
      </c>
      <c r="CU36" s="45">
        <v>67</v>
      </c>
      <c r="CV36" s="45">
        <v>91</v>
      </c>
      <c r="CW36" s="44">
        <f t="shared" si="23"/>
        <v>322</v>
      </c>
      <c r="CX36" s="150">
        <f t="shared" si="24"/>
        <v>80.5</v>
      </c>
      <c r="CY36" s="44"/>
    </row>
    <row r="37" spans="1:214" s="77" customFormat="1" ht="15.75" x14ac:dyDescent="0.3">
      <c r="A37" s="44">
        <v>38</v>
      </c>
      <c r="B37" s="45" t="s">
        <v>220</v>
      </c>
      <c r="C37" s="142">
        <v>196</v>
      </c>
      <c r="D37" s="45">
        <v>97</v>
      </c>
      <c r="E37" s="141">
        <v>0</v>
      </c>
      <c r="F37" s="142">
        <v>38</v>
      </c>
      <c r="G37" s="45" t="s">
        <v>220</v>
      </c>
      <c r="H37" s="152"/>
      <c r="I37" s="151"/>
      <c r="J37" s="151"/>
      <c r="K37" s="151"/>
      <c r="L37" s="77">
        <f t="shared" si="0"/>
        <v>0</v>
      </c>
      <c r="M37" s="118" t="e">
        <f t="shared" si="1"/>
        <v>#DIV/0!</v>
      </c>
      <c r="N37" s="44">
        <v>38</v>
      </c>
      <c r="O37" s="45" t="s">
        <v>220</v>
      </c>
      <c r="P37" s="152"/>
      <c r="Q37" s="151"/>
      <c r="R37" s="151"/>
      <c r="S37" s="151"/>
      <c r="T37" s="44">
        <f t="shared" si="2"/>
        <v>0</v>
      </c>
      <c r="U37" s="150" t="e">
        <f t="shared" si="3"/>
        <v>#DIV/0!</v>
      </c>
      <c r="V37" s="44">
        <v>38</v>
      </c>
      <c r="W37" s="45" t="s">
        <v>220</v>
      </c>
      <c r="X37" s="152"/>
      <c r="Y37" s="151"/>
      <c r="Z37" s="151"/>
      <c r="AA37" s="151"/>
      <c r="AB37" s="58">
        <f t="shared" si="4"/>
        <v>0</v>
      </c>
      <c r="AC37" s="150" t="e">
        <f t="shared" si="5"/>
        <v>#DIV/0!</v>
      </c>
      <c r="AD37" s="44">
        <v>38</v>
      </c>
      <c r="AE37" s="45" t="s">
        <v>220</v>
      </c>
      <c r="AF37" s="152"/>
      <c r="AG37" s="151"/>
      <c r="AH37" s="151"/>
      <c r="AI37" s="151"/>
      <c r="AJ37" s="44">
        <f t="shared" si="6"/>
        <v>0</v>
      </c>
      <c r="AK37" s="44">
        <f t="shared" si="7"/>
        <v>0</v>
      </c>
      <c r="AL37" s="150" t="e">
        <f t="shared" si="8"/>
        <v>#DIV/0!</v>
      </c>
      <c r="AM37" s="44">
        <v>38</v>
      </c>
      <c r="AN37" s="45" t="s">
        <v>220</v>
      </c>
      <c r="AO37" s="152"/>
      <c r="AP37" s="151"/>
      <c r="AQ37" s="151"/>
      <c r="AR37" s="151"/>
      <c r="AS37" s="44">
        <f t="shared" si="9"/>
        <v>0</v>
      </c>
      <c r="AT37" s="150" t="e">
        <f t="shared" si="10"/>
        <v>#DIV/0!</v>
      </c>
      <c r="AU37" s="44">
        <v>38</v>
      </c>
      <c r="AV37" s="45" t="s">
        <v>220</v>
      </c>
      <c r="AW37" s="152"/>
      <c r="AX37" s="151"/>
      <c r="AY37" s="151"/>
      <c r="AZ37" s="151"/>
      <c r="BA37" s="44">
        <f t="shared" si="11"/>
        <v>0</v>
      </c>
      <c r="BB37" s="150" t="e">
        <f t="shared" si="12"/>
        <v>#DIV/0!</v>
      </c>
      <c r="BC37" s="44">
        <v>38</v>
      </c>
      <c r="BD37" s="45" t="s">
        <v>220</v>
      </c>
      <c r="BE37" s="152"/>
      <c r="BF37" s="151"/>
      <c r="BG37" s="151"/>
      <c r="BH37" s="151"/>
      <c r="BI37" s="44">
        <f t="shared" si="13"/>
        <v>0</v>
      </c>
      <c r="BJ37" s="150" t="e">
        <f t="shared" si="14"/>
        <v>#DIV/0!</v>
      </c>
      <c r="BK37" s="44">
        <v>38</v>
      </c>
      <c r="BL37" s="45" t="s">
        <v>220</v>
      </c>
      <c r="BM37" s="152"/>
      <c r="BN37" s="151"/>
      <c r="BO37" s="151"/>
      <c r="BP37" s="151"/>
      <c r="BQ37" s="44">
        <f t="shared" si="15"/>
        <v>0</v>
      </c>
      <c r="BR37" s="150" t="e">
        <f t="shared" si="16"/>
        <v>#DIV/0!</v>
      </c>
      <c r="BS37" s="44">
        <v>38</v>
      </c>
      <c r="BT37" s="45" t="s">
        <v>220</v>
      </c>
      <c r="BU37" s="152"/>
      <c r="BV37" s="151"/>
      <c r="BW37" s="151"/>
      <c r="BX37" s="151"/>
      <c r="BY37" s="74">
        <f t="shared" si="17"/>
        <v>0</v>
      </c>
      <c r="BZ37" s="150" t="e">
        <f t="shared" si="18"/>
        <v>#DIV/0!</v>
      </c>
      <c r="CA37" s="44">
        <v>38</v>
      </c>
      <c r="CB37" s="45" t="s">
        <v>220</v>
      </c>
      <c r="CC37" s="152"/>
      <c r="CD37" s="151"/>
      <c r="CE37" s="151"/>
      <c r="CF37" s="151"/>
      <c r="CG37" s="44">
        <f t="shared" si="19"/>
        <v>0</v>
      </c>
      <c r="CH37" s="150" t="e">
        <f t="shared" si="20"/>
        <v>#DIV/0!</v>
      </c>
      <c r="CI37" s="44">
        <v>38</v>
      </c>
      <c r="CJ37" s="45" t="s">
        <v>220</v>
      </c>
      <c r="CK37" s="152"/>
      <c r="CL37" s="151"/>
      <c r="CM37" s="151"/>
      <c r="CN37" s="151"/>
      <c r="CO37" s="44">
        <f t="shared" si="21"/>
        <v>0</v>
      </c>
      <c r="CP37" s="150" t="e">
        <f t="shared" si="22"/>
        <v>#DIV/0!</v>
      </c>
      <c r="CQ37" s="44">
        <v>38</v>
      </c>
      <c r="CR37" s="45" t="s">
        <v>220</v>
      </c>
      <c r="CS37" s="152"/>
      <c r="CT37" s="151"/>
      <c r="CU37" s="151"/>
      <c r="CV37" s="151"/>
      <c r="CW37" s="44">
        <f t="shared" si="23"/>
        <v>0</v>
      </c>
      <c r="CX37" s="150" t="e">
        <f t="shared" si="24"/>
        <v>#DIV/0!</v>
      </c>
      <c r="CY37" s="44"/>
    </row>
    <row r="38" spans="1:214" s="77" customFormat="1" ht="15.75" x14ac:dyDescent="0.3">
      <c r="A38" s="44">
        <v>40</v>
      </c>
      <c r="B38" s="45" t="s">
        <v>221</v>
      </c>
      <c r="C38" s="142">
        <v>199</v>
      </c>
      <c r="D38" s="45">
        <v>93</v>
      </c>
      <c r="E38" s="141">
        <v>4</v>
      </c>
      <c r="F38" s="142">
        <v>40</v>
      </c>
      <c r="G38" s="45" t="s">
        <v>221</v>
      </c>
      <c r="H38" s="44">
        <v>7</v>
      </c>
      <c r="I38" s="45">
        <v>8</v>
      </c>
      <c r="J38" s="45">
        <v>1</v>
      </c>
      <c r="K38" s="45">
        <v>7</v>
      </c>
      <c r="L38" s="77">
        <f t="shared" si="0"/>
        <v>23</v>
      </c>
      <c r="M38" s="118">
        <f t="shared" si="1"/>
        <v>5.75</v>
      </c>
      <c r="N38" s="44">
        <v>40</v>
      </c>
      <c r="O38" s="45" t="s">
        <v>221</v>
      </c>
      <c r="P38" s="44">
        <v>4</v>
      </c>
      <c r="Q38" s="45">
        <v>3</v>
      </c>
      <c r="R38" s="45">
        <v>0</v>
      </c>
      <c r="S38" s="45">
        <v>1</v>
      </c>
      <c r="T38" s="44">
        <f t="shared" si="2"/>
        <v>8</v>
      </c>
      <c r="U38" s="150">
        <f t="shared" si="3"/>
        <v>2</v>
      </c>
      <c r="V38" s="44">
        <v>40</v>
      </c>
      <c r="W38" s="45" t="s">
        <v>221</v>
      </c>
      <c r="X38" s="44">
        <v>2</v>
      </c>
      <c r="Y38" s="45">
        <v>6</v>
      </c>
      <c r="Z38" s="45">
        <v>0</v>
      </c>
      <c r="AA38" s="45">
        <v>1</v>
      </c>
      <c r="AB38" s="58">
        <f t="shared" si="4"/>
        <v>9</v>
      </c>
      <c r="AC38" s="150">
        <f t="shared" si="5"/>
        <v>2.25</v>
      </c>
      <c r="AD38" s="44">
        <v>40</v>
      </c>
      <c r="AE38" s="45" t="s">
        <v>221</v>
      </c>
      <c r="AF38" s="44">
        <v>4</v>
      </c>
      <c r="AG38" s="45">
        <v>0</v>
      </c>
      <c r="AH38" s="45">
        <v>0</v>
      </c>
      <c r="AI38" s="45">
        <v>2</v>
      </c>
      <c r="AJ38" s="44">
        <f t="shared" si="6"/>
        <v>6</v>
      </c>
      <c r="AK38" s="44">
        <f t="shared" si="7"/>
        <v>15</v>
      </c>
      <c r="AL38" s="150">
        <f t="shared" si="8"/>
        <v>3.75</v>
      </c>
      <c r="AM38" s="44">
        <v>40</v>
      </c>
      <c r="AN38" s="45" t="s">
        <v>221</v>
      </c>
      <c r="AO38" s="44">
        <v>2</v>
      </c>
      <c r="AP38" s="45">
        <v>1</v>
      </c>
      <c r="AQ38" s="45">
        <v>3</v>
      </c>
      <c r="AR38" s="45">
        <v>1</v>
      </c>
      <c r="AS38" s="44">
        <f t="shared" si="9"/>
        <v>7</v>
      </c>
      <c r="AT38" s="150">
        <f t="shared" si="10"/>
        <v>1.75</v>
      </c>
      <c r="AU38" s="44">
        <v>40</v>
      </c>
      <c r="AV38" s="45" t="s">
        <v>221</v>
      </c>
      <c r="AW38" s="44">
        <v>0</v>
      </c>
      <c r="AX38" s="45">
        <v>0</v>
      </c>
      <c r="AY38" s="45">
        <v>0</v>
      </c>
      <c r="AZ38" s="45">
        <v>0</v>
      </c>
      <c r="BA38" s="44">
        <f t="shared" si="11"/>
        <v>0</v>
      </c>
      <c r="BB38" s="150">
        <f t="shared" si="12"/>
        <v>0</v>
      </c>
      <c r="BC38" s="44">
        <v>40</v>
      </c>
      <c r="BD38" s="45" t="s">
        <v>221</v>
      </c>
      <c r="BE38" s="44">
        <v>1</v>
      </c>
      <c r="BF38" s="45">
        <v>0</v>
      </c>
      <c r="BG38" s="45">
        <v>1</v>
      </c>
      <c r="BH38" s="45">
        <v>0</v>
      </c>
      <c r="BI38" s="44">
        <f t="shared" si="13"/>
        <v>2</v>
      </c>
      <c r="BJ38" s="150">
        <f t="shared" si="14"/>
        <v>0.5</v>
      </c>
      <c r="BK38" s="44">
        <v>40</v>
      </c>
      <c r="BL38" s="45" t="s">
        <v>221</v>
      </c>
      <c r="BM38" s="44">
        <v>3</v>
      </c>
      <c r="BN38" s="45">
        <v>6</v>
      </c>
      <c r="BO38" s="45">
        <v>1</v>
      </c>
      <c r="BP38" s="45">
        <v>5</v>
      </c>
      <c r="BQ38" s="44">
        <f t="shared" si="15"/>
        <v>15</v>
      </c>
      <c r="BR38" s="150">
        <f t="shared" si="16"/>
        <v>3.75</v>
      </c>
      <c r="BS38" s="44">
        <v>40</v>
      </c>
      <c r="BT38" s="45" t="s">
        <v>221</v>
      </c>
      <c r="BU38" s="44">
        <v>4</v>
      </c>
      <c r="BV38" s="45">
        <v>2</v>
      </c>
      <c r="BW38" s="45">
        <v>0</v>
      </c>
      <c r="BX38" s="45">
        <v>2</v>
      </c>
      <c r="BY38" s="74">
        <f t="shared" si="17"/>
        <v>8</v>
      </c>
      <c r="BZ38" s="150">
        <f t="shared" si="18"/>
        <v>2</v>
      </c>
      <c r="CA38" s="44">
        <v>40</v>
      </c>
      <c r="CB38" s="45" t="s">
        <v>221</v>
      </c>
      <c r="CC38" s="44">
        <v>0</v>
      </c>
      <c r="CD38" s="45">
        <v>0</v>
      </c>
      <c r="CE38" s="45">
        <v>0</v>
      </c>
      <c r="CF38" s="45">
        <v>0</v>
      </c>
      <c r="CG38" s="44">
        <f t="shared" si="19"/>
        <v>0</v>
      </c>
      <c r="CH38" s="150">
        <f t="shared" si="20"/>
        <v>0</v>
      </c>
      <c r="CI38" s="44">
        <v>40</v>
      </c>
      <c r="CJ38" s="45" t="s">
        <v>221</v>
      </c>
      <c r="CK38" s="44">
        <v>0</v>
      </c>
      <c r="CL38" s="45">
        <v>0</v>
      </c>
      <c r="CM38" s="45">
        <v>0</v>
      </c>
      <c r="CN38" s="45">
        <v>0</v>
      </c>
      <c r="CO38" s="44">
        <f t="shared" si="21"/>
        <v>0</v>
      </c>
      <c r="CP38" s="150">
        <f t="shared" si="22"/>
        <v>0</v>
      </c>
      <c r="CQ38" s="44">
        <v>40</v>
      </c>
      <c r="CR38" s="45" t="s">
        <v>221</v>
      </c>
      <c r="CS38" s="44">
        <v>71</v>
      </c>
      <c r="CT38" s="45">
        <v>63</v>
      </c>
      <c r="CU38" s="45">
        <v>0</v>
      </c>
      <c r="CV38" s="45">
        <v>43</v>
      </c>
      <c r="CW38" s="44">
        <f t="shared" si="23"/>
        <v>177</v>
      </c>
      <c r="CX38" s="150">
        <f t="shared" si="24"/>
        <v>44.25</v>
      </c>
      <c r="CY38" s="44"/>
    </row>
    <row r="39" spans="1:214" s="77" customFormat="1" ht="15.75" x14ac:dyDescent="0.3">
      <c r="A39" s="44">
        <v>42</v>
      </c>
      <c r="B39" s="77" t="s">
        <v>222</v>
      </c>
      <c r="C39" s="142">
        <v>198</v>
      </c>
      <c r="D39" s="77">
        <v>91</v>
      </c>
      <c r="E39" s="141">
        <v>0</v>
      </c>
      <c r="F39" s="142">
        <v>42</v>
      </c>
      <c r="G39" s="77" t="s">
        <v>222</v>
      </c>
      <c r="H39" s="152"/>
      <c r="I39" s="153"/>
      <c r="J39" s="153"/>
      <c r="K39" s="153"/>
      <c r="L39" s="77">
        <f t="shared" si="0"/>
        <v>0</v>
      </c>
      <c r="M39" s="118" t="e">
        <f t="shared" si="1"/>
        <v>#DIV/0!</v>
      </c>
      <c r="N39" s="44">
        <v>42</v>
      </c>
      <c r="O39" s="77" t="s">
        <v>222</v>
      </c>
      <c r="P39" s="152"/>
      <c r="Q39" s="153"/>
      <c r="R39" s="153"/>
      <c r="S39" s="153"/>
      <c r="T39" s="44">
        <f t="shared" si="2"/>
        <v>0</v>
      </c>
      <c r="U39" s="150" t="e">
        <f t="shared" si="3"/>
        <v>#DIV/0!</v>
      </c>
      <c r="V39" s="44">
        <v>42</v>
      </c>
      <c r="W39" s="77" t="s">
        <v>222</v>
      </c>
      <c r="X39" s="152"/>
      <c r="Y39" s="153"/>
      <c r="Z39" s="153"/>
      <c r="AA39" s="153"/>
      <c r="AB39" s="58">
        <f t="shared" si="4"/>
        <v>0</v>
      </c>
      <c r="AC39" s="150" t="e">
        <f t="shared" si="5"/>
        <v>#DIV/0!</v>
      </c>
      <c r="AD39" s="44">
        <v>42</v>
      </c>
      <c r="AE39" s="77" t="s">
        <v>222</v>
      </c>
      <c r="AF39" s="152"/>
      <c r="AG39" s="153"/>
      <c r="AH39" s="153"/>
      <c r="AI39" s="153"/>
      <c r="AJ39" s="44">
        <f t="shared" si="6"/>
        <v>0</v>
      </c>
      <c r="AK39" s="44">
        <f t="shared" si="7"/>
        <v>0</v>
      </c>
      <c r="AL39" s="150" t="e">
        <f t="shared" si="8"/>
        <v>#DIV/0!</v>
      </c>
      <c r="AM39" s="44">
        <v>42</v>
      </c>
      <c r="AN39" s="77" t="s">
        <v>222</v>
      </c>
      <c r="AO39" s="152"/>
      <c r="AP39" s="153"/>
      <c r="AQ39" s="153"/>
      <c r="AR39" s="153"/>
      <c r="AS39" s="44">
        <f t="shared" si="9"/>
        <v>0</v>
      </c>
      <c r="AT39" s="150" t="e">
        <f t="shared" si="10"/>
        <v>#DIV/0!</v>
      </c>
      <c r="AU39" s="44">
        <v>42</v>
      </c>
      <c r="AV39" s="77" t="s">
        <v>222</v>
      </c>
      <c r="AW39" s="152"/>
      <c r="AX39" s="153"/>
      <c r="AY39" s="153"/>
      <c r="AZ39" s="153"/>
      <c r="BA39" s="44">
        <f t="shared" si="11"/>
        <v>0</v>
      </c>
      <c r="BB39" s="150" t="e">
        <f t="shared" si="12"/>
        <v>#DIV/0!</v>
      </c>
      <c r="BC39" s="44">
        <v>42</v>
      </c>
      <c r="BD39" s="77" t="s">
        <v>222</v>
      </c>
      <c r="BE39" s="152"/>
      <c r="BF39" s="153"/>
      <c r="BG39" s="153"/>
      <c r="BH39" s="153"/>
      <c r="BI39" s="44">
        <f t="shared" si="13"/>
        <v>0</v>
      </c>
      <c r="BJ39" s="150" t="e">
        <f t="shared" si="14"/>
        <v>#DIV/0!</v>
      </c>
      <c r="BK39" s="44">
        <v>42</v>
      </c>
      <c r="BL39" s="77" t="s">
        <v>222</v>
      </c>
      <c r="BM39" s="152"/>
      <c r="BN39" s="153"/>
      <c r="BO39" s="153"/>
      <c r="BP39" s="153"/>
      <c r="BQ39" s="44">
        <f t="shared" si="15"/>
        <v>0</v>
      </c>
      <c r="BR39" s="150" t="e">
        <f t="shared" si="16"/>
        <v>#DIV/0!</v>
      </c>
      <c r="BS39" s="44">
        <v>42</v>
      </c>
      <c r="BT39" s="77" t="s">
        <v>222</v>
      </c>
      <c r="BU39" s="152"/>
      <c r="BV39" s="153"/>
      <c r="BW39" s="153"/>
      <c r="BX39" s="153"/>
      <c r="BY39" s="74">
        <f t="shared" si="17"/>
        <v>0</v>
      </c>
      <c r="BZ39" s="150" t="e">
        <f t="shared" si="18"/>
        <v>#DIV/0!</v>
      </c>
      <c r="CA39" s="44">
        <v>42</v>
      </c>
      <c r="CB39" s="77" t="s">
        <v>222</v>
      </c>
      <c r="CC39" s="152"/>
      <c r="CD39" s="153"/>
      <c r="CE39" s="153"/>
      <c r="CF39" s="153"/>
      <c r="CG39" s="44">
        <f t="shared" si="19"/>
        <v>0</v>
      </c>
      <c r="CH39" s="150" t="e">
        <f t="shared" si="20"/>
        <v>#DIV/0!</v>
      </c>
      <c r="CI39" s="44">
        <v>42</v>
      </c>
      <c r="CJ39" s="77" t="s">
        <v>222</v>
      </c>
      <c r="CK39" s="152"/>
      <c r="CL39" s="153"/>
      <c r="CM39" s="153"/>
      <c r="CN39" s="153"/>
      <c r="CO39" s="44">
        <f t="shared" si="21"/>
        <v>0</v>
      </c>
      <c r="CP39" s="150" t="e">
        <f t="shared" si="22"/>
        <v>#DIV/0!</v>
      </c>
      <c r="CQ39" s="44">
        <v>42</v>
      </c>
      <c r="CR39" s="77" t="s">
        <v>222</v>
      </c>
      <c r="CS39" s="152"/>
      <c r="CT39" s="153"/>
      <c r="CU39" s="153"/>
      <c r="CV39" s="153"/>
      <c r="CW39" s="44">
        <f t="shared" si="23"/>
        <v>0</v>
      </c>
      <c r="CX39" s="150" t="e">
        <f t="shared" si="24"/>
        <v>#DIV/0!</v>
      </c>
      <c r="CY39" s="44"/>
    </row>
    <row r="40" spans="1:214" s="77" customFormat="1" ht="15.75" x14ac:dyDescent="0.3">
      <c r="A40" s="44">
        <v>43</v>
      </c>
      <c r="B40" s="77" t="s">
        <v>223</v>
      </c>
      <c r="C40" s="142">
        <v>195</v>
      </c>
      <c r="D40" s="77">
        <v>90</v>
      </c>
      <c r="E40" s="141">
        <v>0</v>
      </c>
      <c r="F40" s="142">
        <v>43</v>
      </c>
      <c r="G40" s="77" t="s">
        <v>223</v>
      </c>
      <c r="H40" s="152"/>
      <c r="I40" s="153"/>
      <c r="J40" s="153"/>
      <c r="K40" s="153"/>
      <c r="L40" s="77">
        <f t="shared" si="0"/>
        <v>0</v>
      </c>
      <c r="M40" s="118" t="e">
        <f t="shared" si="1"/>
        <v>#DIV/0!</v>
      </c>
      <c r="N40" s="44">
        <v>43</v>
      </c>
      <c r="O40" s="77" t="s">
        <v>223</v>
      </c>
      <c r="P40" s="152"/>
      <c r="Q40" s="153"/>
      <c r="R40" s="153"/>
      <c r="S40" s="153"/>
      <c r="T40" s="44">
        <f t="shared" si="2"/>
        <v>0</v>
      </c>
      <c r="U40" s="150" t="e">
        <f t="shared" si="3"/>
        <v>#DIV/0!</v>
      </c>
      <c r="V40" s="44">
        <v>43</v>
      </c>
      <c r="W40" s="77" t="s">
        <v>223</v>
      </c>
      <c r="X40" s="152"/>
      <c r="Y40" s="153"/>
      <c r="Z40" s="153"/>
      <c r="AA40" s="153"/>
      <c r="AB40" s="58">
        <f t="shared" si="4"/>
        <v>0</v>
      </c>
      <c r="AC40" s="150" t="e">
        <f t="shared" si="5"/>
        <v>#DIV/0!</v>
      </c>
      <c r="AD40" s="44">
        <v>43</v>
      </c>
      <c r="AE40" s="77" t="s">
        <v>223</v>
      </c>
      <c r="AF40" s="152"/>
      <c r="AG40" s="153"/>
      <c r="AH40" s="153"/>
      <c r="AI40" s="153"/>
      <c r="AJ40" s="44">
        <f t="shared" si="6"/>
        <v>0</v>
      </c>
      <c r="AK40" s="44">
        <f t="shared" si="7"/>
        <v>0</v>
      </c>
      <c r="AL40" s="150" t="e">
        <f t="shared" si="8"/>
        <v>#DIV/0!</v>
      </c>
      <c r="AM40" s="44">
        <v>43</v>
      </c>
      <c r="AN40" s="77" t="s">
        <v>223</v>
      </c>
      <c r="AO40" s="152"/>
      <c r="AP40" s="153"/>
      <c r="AQ40" s="153"/>
      <c r="AR40" s="153"/>
      <c r="AS40" s="44">
        <f t="shared" si="9"/>
        <v>0</v>
      </c>
      <c r="AT40" s="150" t="e">
        <f t="shared" si="10"/>
        <v>#DIV/0!</v>
      </c>
      <c r="AU40" s="44">
        <v>43</v>
      </c>
      <c r="AV40" s="77" t="s">
        <v>223</v>
      </c>
      <c r="AW40" s="152"/>
      <c r="AX40" s="153"/>
      <c r="AY40" s="153"/>
      <c r="AZ40" s="153"/>
      <c r="BA40" s="44">
        <f t="shared" si="11"/>
        <v>0</v>
      </c>
      <c r="BB40" s="150" t="e">
        <f t="shared" si="12"/>
        <v>#DIV/0!</v>
      </c>
      <c r="BC40" s="44">
        <v>43</v>
      </c>
      <c r="BD40" s="77" t="s">
        <v>223</v>
      </c>
      <c r="BE40" s="152"/>
      <c r="BF40" s="153"/>
      <c r="BG40" s="153"/>
      <c r="BH40" s="153"/>
      <c r="BI40" s="44">
        <f t="shared" si="13"/>
        <v>0</v>
      </c>
      <c r="BJ40" s="150" t="e">
        <f t="shared" si="14"/>
        <v>#DIV/0!</v>
      </c>
      <c r="BK40" s="44">
        <v>43</v>
      </c>
      <c r="BL40" s="77" t="s">
        <v>223</v>
      </c>
      <c r="BM40" s="152"/>
      <c r="BN40" s="153"/>
      <c r="BO40" s="153"/>
      <c r="BP40" s="153"/>
      <c r="BQ40" s="44">
        <f t="shared" si="15"/>
        <v>0</v>
      </c>
      <c r="BR40" s="150" t="e">
        <f t="shared" si="16"/>
        <v>#DIV/0!</v>
      </c>
      <c r="BS40" s="44">
        <v>43</v>
      </c>
      <c r="BT40" s="77" t="s">
        <v>223</v>
      </c>
      <c r="BU40" s="152"/>
      <c r="BV40" s="153"/>
      <c r="BW40" s="153"/>
      <c r="BX40" s="153"/>
      <c r="BY40" s="74">
        <f t="shared" si="17"/>
        <v>0</v>
      </c>
      <c r="BZ40" s="150" t="e">
        <f t="shared" si="18"/>
        <v>#DIV/0!</v>
      </c>
      <c r="CA40" s="44">
        <v>43</v>
      </c>
      <c r="CB40" s="77" t="s">
        <v>223</v>
      </c>
      <c r="CC40" s="152"/>
      <c r="CD40" s="153"/>
      <c r="CE40" s="153"/>
      <c r="CF40" s="153"/>
      <c r="CG40" s="44">
        <f t="shared" si="19"/>
        <v>0</v>
      </c>
      <c r="CH40" s="150" t="e">
        <f t="shared" si="20"/>
        <v>#DIV/0!</v>
      </c>
      <c r="CI40" s="44">
        <v>43</v>
      </c>
      <c r="CJ40" s="77" t="s">
        <v>223</v>
      </c>
      <c r="CK40" s="152"/>
      <c r="CL40" s="153"/>
      <c r="CM40" s="153"/>
      <c r="CN40" s="153"/>
      <c r="CO40" s="44">
        <f t="shared" si="21"/>
        <v>0</v>
      </c>
      <c r="CP40" s="150" t="e">
        <f t="shared" si="22"/>
        <v>#DIV/0!</v>
      </c>
      <c r="CQ40" s="44">
        <v>43</v>
      </c>
      <c r="CR40" s="77" t="s">
        <v>223</v>
      </c>
      <c r="CS40" s="152"/>
      <c r="CT40" s="153"/>
      <c r="CU40" s="153"/>
      <c r="CV40" s="153"/>
      <c r="CW40" s="44">
        <f t="shared" si="23"/>
        <v>0</v>
      </c>
      <c r="CX40" s="150" t="e">
        <f t="shared" si="24"/>
        <v>#DIV/0!</v>
      </c>
      <c r="CY40" s="44"/>
    </row>
    <row r="41" spans="1:214" s="77" customFormat="1" ht="15.75" x14ac:dyDescent="0.3">
      <c r="A41" s="44">
        <v>44</v>
      </c>
      <c r="B41" s="77" t="s">
        <v>224</v>
      </c>
      <c r="C41" s="142">
        <v>194</v>
      </c>
      <c r="D41" s="77">
        <v>97</v>
      </c>
      <c r="E41" s="141">
        <v>2</v>
      </c>
      <c r="F41" s="142">
        <v>44</v>
      </c>
      <c r="G41" s="77" t="s">
        <v>224</v>
      </c>
      <c r="H41" s="44">
        <v>9</v>
      </c>
      <c r="I41" s="77">
        <v>9</v>
      </c>
      <c r="J41" s="153"/>
      <c r="K41" s="153"/>
      <c r="L41" s="77">
        <f t="shared" si="0"/>
        <v>18</v>
      </c>
      <c r="M41" s="118">
        <f t="shared" si="1"/>
        <v>9</v>
      </c>
      <c r="N41" s="44">
        <v>44</v>
      </c>
      <c r="O41" s="77" t="s">
        <v>224</v>
      </c>
      <c r="P41" s="44">
        <v>0</v>
      </c>
      <c r="Q41" s="77">
        <v>0</v>
      </c>
      <c r="R41" s="153"/>
      <c r="S41" s="153"/>
      <c r="T41" s="44">
        <f t="shared" si="2"/>
        <v>0</v>
      </c>
      <c r="U41" s="150">
        <f t="shared" si="3"/>
        <v>0</v>
      </c>
      <c r="V41" s="44">
        <v>44</v>
      </c>
      <c r="W41" s="77" t="s">
        <v>224</v>
      </c>
      <c r="X41" s="44">
        <v>2</v>
      </c>
      <c r="Y41" s="77">
        <v>0</v>
      </c>
      <c r="Z41" s="153"/>
      <c r="AA41" s="153"/>
      <c r="AB41" s="58">
        <f t="shared" si="4"/>
        <v>2</v>
      </c>
      <c r="AC41" s="150">
        <f t="shared" si="5"/>
        <v>1</v>
      </c>
      <c r="AD41" s="44">
        <v>44</v>
      </c>
      <c r="AE41" s="77" t="s">
        <v>224</v>
      </c>
      <c r="AF41" s="44">
        <v>2</v>
      </c>
      <c r="AG41" s="77">
        <v>2</v>
      </c>
      <c r="AH41" s="153"/>
      <c r="AI41" s="153"/>
      <c r="AJ41" s="44">
        <f t="shared" si="6"/>
        <v>4</v>
      </c>
      <c r="AK41" s="44">
        <f t="shared" si="7"/>
        <v>6</v>
      </c>
      <c r="AL41" s="150">
        <f t="shared" si="8"/>
        <v>3</v>
      </c>
      <c r="AM41" s="44">
        <v>44</v>
      </c>
      <c r="AN41" s="77" t="s">
        <v>224</v>
      </c>
      <c r="AO41" s="44">
        <v>5</v>
      </c>
      <c r="AP41" s="77">
        <v>1</v>
      </c>
      <c r="AQ41" s="153"/>
      <c r="AR41" s="153"/>
      <c r="AS41" s="44">
        <f t="shared" si="9"/>
        <v>6</v>
      </c>
      <c r="AT41" s="150">
        <f t="shared" si="10"/>
        <v>3</v>
      </c>
      <c r="AU41" s="44">
        <v>44</v>
      </c>
      <c r="AV41" s="77" t="s">
        <v>224</v>
      </c>
      <c r="AW41" s="44">
        <v>1</v>
      </c>
      <c r="AX41" s="77">
        <v>0</v>
      </c>
      <c r="AY41" s="153"/>
      <c r="AZ41" s="153"/>
      <c r="BA41" s="44">
        <f t="shared" si="11"/>
        <v>1</v>
      </c>
      <c r="BB41" s="150">
        <f t="shared" si="12"/>
        <v>0.5</v>
      </c>
      <c r="BC41" s="44">
        <v>44</v>
      </c>
      <c r="BD41" s="77" t="s">
        <v>224</v>
      </c>
      <c r="BE41" s="44">
        <v>2</v>
      </c>
      <c r="BF41" s="77">
        <v>2</v>
      </c>
      <c r="BG41" s="153"/>
      <c r="BH41" s="153"/>
      <c r="BI41" s="44">
        <f t="shared" si="13"/>
        <v>4</v>
      </c>
      <c r="BJ41" s="150">
        <f t="shared" si="14"/>
        <v>2</v>
      </c>
      <c r="BK41" s="44">
        <v>44</v>
      </c>
      <c r="BL41" s="77" t="s">
        <v>224</v>
      </c>
      <c r="BM41" s="44">
        <v>5</v>
      </c>
      <c r="BN41" s="77">
        <v>5</v>
      </c>
      <c r="BO41" s="153"/>
      <c r="BP41" s="153"/>
      <c r="BQ41" s="44">
        <f t="shared" si="15"/>
        <v>10</v>
      </c>
      <c r="BR41" s="150">
        <f t="shared" si="16"/>
        <v>5</v>
      </c>
      <c r="BS41" s="44">
        <v>44</v>
      </c>
      <c r="BT41" s="77" t="s">
        <v>224</v>
      </c>
      <c r="BU41" s="44">
        <v>4</v>
      </c>
      <c r="BV41" s="77">
        <v>4</v>
      </c>
      <c r="BW41" s="153"/>
      <c r="BX41" s="153"/>
      <c r="BY41" s="74">
        <f t="shared" si="17"/>
        <v>8</v>
      </c>
      <c r="BZ41" s="150">
        <f t="shared" si="18"/>
        <v>4</v>
      </c>
      <c r="CA41" s="44">
        <v>44</v>
      </c>
      <c r="CB41" s="77" t="s">
        <v>224</v>
      </c>
      <c r="CC41" s="44">
        <v>1</v>
      </c>
      <c r="CD41" s="77">
        <v>1</v>
      </c>
      <c r="CE41" s="153"/>
      <c r="CF41" s="153"/>
      <c r="CG41" s="44">
        <f t="shared" si="19"/>
        <v>2</v>
      </c>
      <c r="CH41" s="150">
        <f t="shared" si="20"/>
        <v>1</v>
      </c>
      <c r="CI41" s="44">
        <v>44</v>
      </c>
      <c r="CJ41" s="77" t="s">
        <v>224</v>
      </c>
      <c r="CK41" s="44">
        <v>2</v>
      </c>
      <c r="CL41" s="77">
        <v>0</v>
      </c>
      <c r="CM41" s="153"/>
      <c r="CN41" s="153"/>
      <c r="CO41" s="44">
        <f t="shared" si="21"/>
        <v>2</v>
      </c>
      <c r="CP41" s="150">
        <f t="shared" si="22"/>
        <v>1</v>
      </c>
      <c r="CQ41" s="44">
        <v>44</v>
      </c>
      <c r="CR41" s="77" t="s">
        <v>224</v>
      </c>
      <c r="CS41" s="44">
        <v>56</v>
      </c>
      <c r="CT41" s="77">
        <v>33</v>
      </c>
      <c r="CU41" s="153"/>
      <c r="CV41" s="153"/>
      <c r="CW41" s="44">
        <f t="shared" si="23"/>
        <v>89</v>
      </c>
      <c r="CX41" s="150">
        <f t="shared" si="24"/>
        <v>44.5</v>
      </c>
      <c r="CY41" s="44"/>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c r="FF41" s="132"/>
      <c r="FG41" s="132"/>
      <c r="FH41" s="132"/>
      <c r="FI41" s="132"/>
      <c r="FJ41" s="132"/>
      <c r="FK41" s="132"/>
      <c r="FL41" s="132"/>
      <c r="FM41" s="132"/>
      <c r="FN41" s="132"/>
      <c r="FO41" s="132"/>
      <c r="FP41" s="132"/>
      <c r="FQ41" s="132"/>
      <c r="FR41" s="132"/>
      <c r="FS41" s="132"/>
      <c r="FT41" s="132"/>
      <c r="FU41" s="132"/>
      <c r="FV41" s="132"/>
      <c r="FW41" s="132"/>
      <c r="FX41" s="132"/>
      <c r="FY41" s="132"/>
      <c r="FZ41" s="132"/>
      <c r="GA41" s="132"/>
      <c r="GB41" s="132"/>
      <c r="GC41" s="132"/>
      <c r="GD41" s="132"/>
      <c r="GE41" s="132"/>
      <c r="GF41" s="132"/>
      <c r="GG41" s="132"/>
      <c r="GH41" s="132"/>
      <c r="GI41" s="132"/>
      <c r="GJ41" s="132"/>
      <c r="GK41" s="132"/>
      <c r="GL41" s="132"/>
      <c r="GM41" s="132"/>
      <c r="GN41" s="132"/>
      <c r="GO41" s="132"/>
      <c r="GP41" s="132"/>
      <c r="GQ41" s="132"/>
      <c r="GR41" s="132"/>
      <c r="GS41" s="132"/>
      <c r="GT41" s="132"/>
      <c r="GU41" s="132"/>
      <c r="GV41" s="132"/>
      <c r="GW41" s="132"/>
      <c r="GX41" s="132"/>
      <c r="GY41" s="132"/>
      <c r="GZ41" s="132"/>
      <c r="HA41" s="132"/>
      <c r="HB41" s="132"/>
      <c r="HC41" s="132"/>
      <c r="HD41" s="132"/>
      <c r="HE41" s="132"/>
      <c r="HF41" s="132"/>
    </row>
    <row r="42" spans="1:214" s="77" customFormat="1" ht="15.75" x14ac:dyDescent="0.3">
      <c r="A42" s="44">
        <v>47</v>
      </c>
      <c r="B42" s="77" t="s">
        <v>225</v>
      </c>
      <c r="C42" s="142">
        <v>191</v>
      </c>
      <c r="D42" s="77">
        <v>79</v>
      </c>
      <c r="E42" s="141">
        <v>2</v>
      </c>
      <c r="F42" s="142">
        <v>47</v>
      </c>
      <c r="G42" s="77" t="s">
        <v>225</v>
      </c>
      <c r="H42" s="44">
        <v>5</v>
      </c>
      <c r="I42" s="153"/>
      <c r="J42" s="153"/>
      <c r="K42" s="77">
        <v>10</v>
      </c>
      <c r="L42" s="77">
        <f t="shared" si="0"/>
        <v>15</v>
      </c>
      <c r="M42" s="118">
        <f t="shared" si="1"/>
        <v>7.5</v>
      </c>
      <c r="N42" s="44">
        <v>47</v>
      </c>
      <c r="O42" s="77" t="s">
        <v>225</v>
      </c>
      <c r="P42" s="44">
        <v>0</v>
      </c>
      <c r="Q42" s="153"/>
      <c r="R42" s="153"/>
      <c r="S42" s="77">
        <v>0</v>
      </c>
      <c r="T42" s="44">
        <f t="shared" si="2"/>
        <v>0</v>
      </c>
      <c r="U42" s="150">
        <f t="shared" si="3"/>
        <v>0</v>
      </c>
      <c r="V42" s="44">
        <v>47</v>
      </c>
      <c r="W42" s="77" t="s">
        <v>225</v>
      </c>
      <c r="X42" s="44">
        <v>1</v>
      </c>
      <c r="Y42" s="153"/>
      <c r="Z42" s="153"/>
      <c r="AA42" s="77">
        <v>2</v>
      </c>
      <c r="AB42" s="58">
        <f t="shared" si="4"/>
        <v>3</v>
      </c>
      <c r="AC42" s="150">
        <f t="shared" si="5"/>
        <v>1.5</v>
      </c>
      <c r="AD42" s="44">
        <v>47</v>
      </c>
      <c r="AE42" s="77" t="s">
        <v>225</v>
      </c>
      <c r="AF42" s="44">
        <v>2</v>
      </c>
      <c r="AG42" s="153"/>
      <c r="AH42" s="153"/>
      <c r="AI42" s="77">
        <v>2</v>
      </c>
      <c r="AJ42" s="44">
        <f t="shared" si="6"/>
        <v>4</v>
      </c>
      <c r="AK42" s="44">
        <f t="shared" si="7"/>
        <v>7</v>
      </c>
      <c r="AL42" s="150">
        <f t="shared" si="8"/>
        <v>3.5</v>
      </c>
      <c r="AM42" s="44">
        <v>47</v>
      </c>
      <c r="AN42" s="77" t="s">
        <v>225</v>
      </c>
      <c r="AO42" s="44">
        <v>0</v>
      </c>
      <c r="AP42" s="153"/>
      <c r="AQ42" s="153"/>
      <c r="AR42" s="77">
        <v>0</v>
      </c>
      <c r="AS42" s="44">
        <f t="shared" si="9"/>
        <v>0</v>
      </c>
      <c r="AT42" s="150">
        <f t="shared" si="10"/>
        <v>0</v>
      </c>
      <c r="AU42" s="44">
        <v>47</v>
      </c>
      <c r="AV42" s="77" t="s">
        <v>225</v>
      </c>
      <c r="AW42" s="44">
        <v>0</v>
      </c>
      <c r="AX42" s="153"/>
      <c r="AY42" s="153"/>
      <c r="AZ42" s="77">
        <v>0</v>
      </c>
      <c r="BA42" s="44">
        <f t="shared" si="11"/>
        <v>0</v>
      </c>
      <c r="BB42" s="150">
        <f t="shared" si="12"/>
        <v>0</v>
      </c>
      <c r="BC42" s="44">
        <v>47</v>
      </c>
      <c r="BD42" s="77" t="s">
        <v>225</v>
      </c>
      <c r="BE42" s="44">
        <v>1</v>
      </c>
      <c r="BF42" s="153"/>
      <c r="BG42" s="153"/>
      <c r="BH42" s="77">
        <v>0</v>
      </c>
      <c r="BI42" s="44">
        <f t="shared" si="13"/>
        <v>1</v>
      </c>
      <c r="BJ42" s="150">
        <f t="shared" si="14"/>
        <v>0.5</v>
      </c>
      <c r="BK42" s="44">
        <v>47</v>
      </c>
      <c r="BL42" s="77" t="s">
        <v>225</v>
      </c>
      <c r="BM42" s="44">
        <v>3</v>
      </c>
      <c r="BN42" s="153"/>
      <c r="BO42" s="153"/>
      <c r="BP42" s="77">
        <v>4</v>
      </c>
      <c r="BQ42" s="44">
        <f t="shared" si="15"/>
        <v>7</v>
      </c>
      <c r="BR42" s="150">
        <f t="shared" si="16"/>
        <v>3.5</v>
      </c>
      <c r="BS42" s="44">
        <v>47</v>
      </c>
      <c r="BT42" s="77" t="s">
        <v>225</v>
      </c>
      <c r="BU42" s="44">
        <v>2</v>
      </c>
      <c r="BV42" s="153"/>
      <c r="BW42" s="153"/>
      <c r="BX42" s="77">
        <v>5</v>
      </c>
      <c r="BY42" s="74">
        <f t="shared" si="17"/>
        <v>7</v>
      </c>
      <c r="BZ42" s="150">
        <f t="shared" si="18"/>
        <v>3.5</v>
      </c>
      <c r="CA42" s="44">
        <v>47</v>
      </c>
      <c r="CB42" s="77" t="s">
        <v>225</v>
      </c>
      <c r="CC42" s="44">
        <v>0</v>
      </c>
      <c r="CD42" s="153"/>
      <c r="CE42" s="153"/>
      <c r="CF42" s="77">
        <v>0</v>
      </c>
      <c r="CG42" s="44">
        <f t="shared" si="19"/>
        <v>0</v>
      </c>
      <c r="CH42" s="150">
        <f t="shared" si="20"/>
        <v>0</v>
      </c>
      <c r="CI42" s="44">
        <v>47</v>
      </c>
      <c r="CJ42" s="77" t="s">
        <v>225</v>
      </c>
      <c r="CK42" s="44">
        <v>0</v>
      </c>
      <c r="CL42" s="153" t="s">
        <v>3</v>
      </c>
      <c r="CM42" s="153"/>
      <c r="CN42" s="77">
        <v>0</v>
      </c>
      <c r="CO42" s="44">
        <f t="shared" si="21"/>
        <v>0</v>
      </c>
      <c r="CP42" s="150">
        <f t="shared" si="22"/>
        <v>0</v>
      </c>
      <c r="CQ42" s="44">
        <v>47</v>
      </c>
      <c r="CR42" s="77" t="s">
        <v>225</v>
      </c>
      <c r="CS42" s="44">
        <v>80</v>
      </c>
      <c r="CT42" s="153"/>
      <c r="CU42" s="153"/>
      <c r="CV42" s="77">
        <v>80</v>
      </c>
      <c r="CW42" s="44">
        <f t="shared" si="23"/>
        <v>160</v>
      </c>
      <c r="CX42" s="150">
        <f t="shared" si="24"/>
        <v>80</v>
      </c>
      <c r="CY42" s="44"/>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c r="GR42" s="132"/>
      <c r="GS42" s="132"/>
      <c r="GT42" s="132"/>
      <c r="GU42" s="132"/>
      <c r="GV42" s="132"/>
      <c r="GW42" s="132"/>
      <c r="GX42" s="132"/>
      <c r="GY42" s="132"/>
      <c r="GZ42" s="132"/>
      <c r="HA42" s="132"/>
      <c r="HB42" s="132"/>
      <c r="HC42" s="132"/>
      <c r="HD42" s="132"/>
      <c r="HE42" s="132"/>
      <c r="HF42" s="132"/>
    </row>
    <row r="43" spans="1:214" s="77" customFormat="1" ht="16.5" thickBot="1" x14ac:dyDescent="0.35">
      <c r="A43" s="154">
        <v>50</v>
      </c>
      <c r="B43" s="155" t="s">
        <v>226</v>
      </c>
      <c r="C43" s="156">
        <v>202</v>
      </c>
      <c r="D43" s="155">
        <v>101</v>
      </c>
      <c r="E43" s="157">
        <v>2</v>
      </c>
      <c r="F43" s="156">
        <v>50</v>
      </c>
      <c r="G43" s="155" t="s">
        <v>226</v>
      </c>
      <c r="H43" s="154">
        <v>7</v>
      </c>
      <c r="I43" s="155">
        <v>6</v>
      </c>
      <c r="J43" s="155">
        <v>2</v>
      </c>
      <c r="K43" s="158" t="s">
        <v>3</v>
      </c>
      <c r="L43" s="155">
        <f t="shared" si="0"/>
        <v>15</v>
      </c>
      <c r="M43" s="159">
        <f t="shared" si="1"/>
        <v>7.5</v>
      </c>
      <c r="N43" s="154">
        <v>50</v>
      </c>
      <c r="O43" s="155" t="s">
        <v>226</v>
      </c>
      <c r="P43" s="154">
        <v>0</v>
      </c>
      <c r="Q43" s="155">
        <v>0</v>
      </c>
      <c r="R43" s="155">
        <v>0</v>
      </c>
      <c r="S43" s="158" t="s">
        <v>3</v>
      </c>
      <c r="T43" s="154">
        <f t="shared" si="2"/>
        <v>0</v>
      </c>
      <c r="U43" s="160">
        <f t="shared" si="3"/>
        <v>0</v>
      </c>
      <c r="V43" s="154">
        <v>50</v>
      </c>
      <c r="W43" s="155" t="s">
        <v>226</v>
      </c>
      <c r="X43" s="154">
        <v>0</v>
      </c>
      <c r="Y43" s="155">
        <v>1</v>
      </c>
      <c r="Z43" s="155">
        <v>0</v>
      </c>
      <c r="AA43" s="158" t="s">
        <v>3</v>
      </c>
      <c r="AB43" s="161">
        <f t="shared" si="4"/>
        <v>1</v>
      </c>
      <c r="AC43" s="160">
        <f t="shared" si="5"/>
        <v>0.5</v>
      </c>
      <c r="AD43" s="154">
        <v>50</v>
      </c>
      <c r="AE43" s="155" t="s">
        <v>226</v>
      </c>
      <c r="AF43" s="154">
        <v>0</v>
      </c>
      <c r="AG43" s="155">
        <v>0</v>
      </c>
      <c r="AH43" s="155">
        <v>0</v>
      </c>
      <c r="AI43" s="158" t="s">
        <v>3</v>
      </c>
      <c r="AJ43" s="154">
        <f t="shared" si="6"/>
        <v>0</v>
      </c>
      <c r="AK43" s="154">
        <f t="shared" si="7"/>
        <v>1</v>
      </c>
      <c r="AL43" s="160">
        <f t="shared" si="8"/>
        <v>0.5</v>
      </c>
      <c r="AM43" s="154">
        <v>50</v>
      </c>
      <c r="AN43" s="155" t="s">
        <v>226</v>
      </c>
      <c r="AO43" s="154">
        <v>2</v>
      </c>
      <c r="AP43" s="155">
        <v>4</v>
      </c>
      <c r="AQ43" s="155">
        <v>2</v>
      </c>
      <c r="AR43" s="158" t="s">
        <v>3</v>
      </c>
      <c r="AS43" s="154">
        <f t="shared" si="9"/>
        <v>8</v>
      </c>
      <c r="AT43" s="160">
        <f t="shared" si="10"/>
        <v>4</v>
      </c>
      <c r="AU43" s="154">
        <v>50</v>
      </c>
      <c r="AV43" s="155" t="s">
        <v>226</v>
      </c>
      <c r="AW43" s="154">
        <v>2</v>
      </c>
      <c r="AX43" s="155">
        <v>1</v>
      </c>
      <c r="AY43" s="155">
        <v>0</v>
      </c>
      <c r="AZ43" s="158" t="s">
        <v>3</v>
      </c>
      <c r="BA43" s="154">
        <f t="shared" si="11"/>
        <v>3</v>
      </c>
      <c r="BB43" s="160">
        <f t="shared" si="12"/>
        <v>1.5</v>
      </c>
      <c r="BC43" s="154">
        <v>50</v>
      </c>
      <c r="BD43" s="155" t="s">
        <v>226</v>
      </c>
      <c r="BE43" s="154">
        <v>3</v>
      </c>
      <c r="BF43" s="155">
        <v>4</v>
      </c>
      <c r="BG43" s="155">
        <v>1</v>
      </c>
      <c r="BH43" s="158" t="s">
        <v>3</v>
      </c>
      <c r="BI43" s="154">
        <f t="shared" si="13"/>
        <v>8</v>
      </c>
      <c r="BJ43" s="160">
        <f t="shared" si="14"/>
        <v>4</v>
      </c>
      <c r="BK43" s="154">
        <v>50</v>
      </c>
      <c r="BL43" s="155" t="s">
        <v>226</v>
      </c>
      <c r="BM43" s="154">
        <v>7</v>
      </c>
      <c r="BN43" s="155">
        <v>3</v>
      </c>
      <c r="BO43" s="155">
        <v>2</v>
      </c>
      <c r="BP43" s="158" t="s">
        <v>3</v>
      </c>
      <c r="BQ43" s="154">
        <f t="shared" si="15"/>
        <v>12</v>
      </c>
      <c r="BR43" s="160">
        <f t="shared" si="16"/>
        <v>6</v>
      </c>
      <c r="BS43" s="154">
        <v>50</v>
      </c>
      <c r="BT43" s="155" t="s">
        <v>226</v>
      </c>
      <c r="BU43" s="154">
        <v>1</v>
      </c>
      <c r="BV43" s="155">
        <v>3</v>
      </c>
      <c r="BW43" s="155">
        <v>1</v>
      </c>
      <c r="BX43" s="158" t="s">
        <v>3</v>
      </c>
      <c r="BY43" s="162">
        <f t="shared" si="17"/>
        <v>5</v>
      </c>
      <c r="BZ43" s="160">
        <f t="shared" si="18"/>
        <v>2.5</v>
      </c>
      <c r="CA43" s="154">
        <v>50</v>
      </c>
      <c r="CB43" s="155" t="s">
        <v>226</v>
      </c>
      <c r="CC43" s="154">
        <v>2</v>
      </c>
      <c r="CD43" s="155">
        <v>1</v>
      </c>
      <c r="CE43" s="155">
        <v>0</v>
      </c>
      <c r="CF43" s="158" t="s">
        <v>3</v>
      </c>
      <c r="CG43" s="154">
        <f t="shared" si="19"/>
        <v>3</v>
      </c>
      <c r="CH43" s="160">
        <f t="shared" si="20"/>
        <v>1.5</v>
      </c>
      <c r="CI43" s="154">
        <v>50</v>
      </c>
      <c r="CJ43" s="155" t="s">
        <v>226</v>
      </c>
      <c r="CK43" s="154">
        <v>0</v>
      </c>
      <c r="CL43" s="155">
        <v>0</v>
      </c>
      <c r="CM43" s="155">
        <v>0</v>
      </c>
      <c r="CN43" s="158" t="s">
        <v>3</v>
      </c>
      <c r="CO43" s="154">
        <f t="shared" si="21"/>
        <v>0</v>
      </c>
      <c r="CP43" s="160">
        <f t="shared" si="22"/>
        <v>0</v>
      </c>
      <c r="CQ43" s="154">
        <v>50</v>
      </c>
      <c r="CR43" s="155" t="s">
        <v>226</v>
      </c>
      <c r="CS43" s="154">
        <v>57</v>
      </c>
      <c r="CT43" s="155">
        <v>33</v>
      </c>
      <c r="CU43" s="155">
        <v>50</v>
      </c>
      <c r="CV43" s="158" t="s">
        <v>3</v>
      </c>
      <c r="CW43" s="154">
        <f t="shared" si="23"/>
        <v>140</v>
      </c>
      <c r="CX43" s="160">
        <f t="shared" si="24"/>
        <v>70</v>
      </c>
      <c r="CY43" s="44"/>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c r="DX43" s="132"/>
      <c r="DY43" s="132"/>
      <c r="DZ43" s="132"/>
      <c r="EA43" s="132"/>
      <c r="EB43" s="132"/>
      <c r="EC43" s="132"/>
      <c r="ED43" s="132"/>
      <c r="EE43" s="132"/>
      <c r="EF43" s="132"/>
      <c r="EG43" s="132"/>
      <c r="EH43" s="132"/>
      <c r="EI43" s="132"/>
      <c r="EJ43" s="132"/>
      <c r="EK43" s="132"/>
      <c r="EL43" s="132"/>
      <c r="EM43" s="132"/>
      <c r="EN43" s="132"/>
      <c r="EO43" s="132"/>
      <c r="EP43" s="132"/>
      <c r="EQ43" s="132"/>
      <c r="ER43" s="132"/>
      <c r="ES43" s="132"/>
      <c r="ET43" s="132"/>
      <c r="EU43" s="132"/>
      <c r="EV43" s="132"/>
      <c r="EW43" s="132"/>
      <c r="EX43" s="132"/>
      <c r="EY43" s="132"/>
      <c r="EZ43" s="132"/>
      <c r="FA43" s="132"/>
      <c r="FB43" s="132"/>
      <c r="FC43" s="132"/>
      <c r="FD43" s="132"/>
      <c r="FE43" s="132"/>
      <c r="FF43" s="132"/>
      <c r="FG43" s="132"/>
      <c r="FH43" s="132"/>
      <c r="FI43" s="132"/>
      <c r="FJ43" s="132"/>
      <c r="FK43" s="132"/>
      <c r="FL43" s="132"/>
      <c r="FM43" s="132"/>
      <c r="FN43" s="132"/>
      <c r="FO43" s="132"/>
      <c r="FP43" s="132"/>
      <c r="FQ43" s="132"/>
      <c r="FR43" s="132"/>
      <c r="FS43" s="132"/>
      <c r="FT43" s="132"/>
      <c r="FU43" s="132"/>
      <c r="FV43" s="132"/>
      <c r="FW43" s="132"/>
      <c r="FX43" s="132"/>
      <c r="FY43" s="132"/>
      <c r="FZ43" s="132"/>
      <c r="GA43" s="132"/>
      <c r="GB43" s="132"/>
      <c r="GC43" s="132"/>
      <c r="GD43" s="132"/>
      <c r="GE43" s="132"/>
      <c r="GF43" s="132"/>
      <c r="GG43" s="132"/>
      <c r="GH43" s="132"/>
      <c r="GI43" s="132"/>
      <c r="GJ43" s="132"/>
      <c r="GK43" s="132"/>
      <c r="GL43" s="132"/>
      <c r="GM43" s="132"/>
      <c r="GN43" s="132"/>
      <c r="GO43" s="132"/>
      <c r="GP43" s="132"/>
      <c r="GQ43" s="132"/>
      <c r="GR43" s="132"/>
      <c r="GS43" s="132"/>
      <c r="GT43" s="132"/>
      <c r="GU43" s="132"/>
      <c r="GV43" s="132"/>
      <c r="GW43" s="132"/>
      <c r="GX43" s="132"/>
      <c r="GY43" s="132"/>
      <c r="GZ43" s="132"/>
      <c r="HA43" s="132"/>
      <c r="HB43" s="132"/>
      <c r="HC43" s="132"/>
      <c r="HD43" s="132"/>
      <c r="HE43" s="132"/>
      <c r="HF43" s="132"/>
    </row>
    <row r="44" spans="1:214" ht="16.5" thickTop="1" x14ac:dyDescent="0.3">
      <c r="A44" s="49"/>
      <c r="L44" s="163"/>
      <c r="CO44" s="77"/>
      <c r="CP44" s="118"/>
      <c r="CT44" s="132" t="s">
        <v>3</v>
      </c>
    </row>
    <row r="45" spans="1:214" ht="15.75" x14ac:dyDescent="0.3">
      <c r="A45" s="49"/>
    </row>
    <row r="46" spans="1:214" ht="15.75" x14ac:dyDescent="0.3">
      <c r="A46" s="49"/>
    </row>
    <row r="47" spans="1:214" ht="15.75" x14ac:dyDescent="0.3">
      <c r="A47" s="49"/>
    </row>
    <row r="48" spans="1:214" ht="15.75" x14ac:dyDescent="0.3">
      <c r="A48" s="49"/>
    </row>
    <row r="49" spans="1:1" ht="15.75" x14ac:dyDescent="0.3">
      <c r="A49" s="49"/>
    </row>
    <row r="50" spans="1:1" ht="15.75" x14ac:dyDescent="0.3">
      <c r="A50" s="49"/>
    </row>
    <row r="51" spans="1:1" ht="15.75" x14ac:dyDescent="0.3">
      <c r="A51" s="49"/>
    </row>
    <row r="52" spans="1:1" ht="15.75" x14ac:dyDescent="0.3">
      <c r="A52" s="49"/>
    </row>
    <row r="53" spans="1:1" ht="15.75" x14ac:dyDescent="0.3">
      <c r="A53" s="49"/>
    </row>
    <row r="54" spans="1:1" ht="15.75" x14ac:dyDescent="0.3">
      <c r="A54" s="49"/>
    </row>
  </sheetData>
  <sheetProtection algorithmName="SHA-512" hashValue="YnihBwMMfE919fULinIEm79oO0xlFaHXyj4UmtMmBpI4XqLz+MAFbWeLfLEo9YHnx3Pv1GVMbQPpGFDB9EyTkw==" saltValue="hbxQoAN6LUfgiwDG+/Lqww==" spinCount="100000" sheet="1" objects="1" scenarios="1" selectLockedCells="1" sort="0" autoFilter="0" selectUnlockedCells="1"/>
  <autoFilter ref="A3:CX3"/>
  <mergeCells count="1">
    <mergeCell ref="D1:L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C66"/>
  <sheetViews>
    <sheetView zoomScaleNormal="100" workbookViewId="0">
      <pane xSplit="2" ySplit="3" topLeftCell="C4" activePane="bottomRight" state="frozen"/>
      <selection pane="topRight" activeCell="C1" sqref="C1"/>
      <selection pane="bottomLeft" activeCell="A4" sqref="A4"/>
      <selection pane="bottomRight" activeCell="L4" sqref="A4:CX49"/>
    </sheetView>
  </sheetViews>
  <sheetFormatPr defaultRowHeight="15" x14ac:dyDescent="0.25"/>
  <cols>
    <col min="1" max="1" width="8.28515625" style="132" bestFit="1" customWidth="1"/>
    <col min="2" max="2" width="18.5703125" style="132" bestFit="1" customWidth="1"/>
    <col min="3" max="3" width="23.42578125" style="132" bestFit="1" customWidth="1"/>
    <col min="4" max="4" width="23.5703125" style="132" bestFit="1" customWidth="1"/>
    <col min="5" max="5" width="16.85546875" style="132" bestFit="1" customWidth="1"/>
    <col min="6" max="6" width="8.28515625" style="132" bestFit="1" customWidth="1"/>
    <col min="7" max="7" width="18.5703125" style="132" bestFit="1" customWidth="1"/>
    <col min="8" max="11" width="16.5703125" style="132" bestFit="1" customWidth="1"/>
    <col min="12" max="12" width="22.85546875" style="132" bestFit="1" customWidth="1"/>
    <col min="13" max="13" width="20.140625" style="132" bestFit="1" customWidth="1"/>
    <col min="14" max="14" width="8.28515625" style="132" bestFit="1" customWidth="1"/>
    <col min="15" max="15" width="18.5703125" style="132" bestFit="1" customWidth="1"/>
    <col min="16" max="19" width="16.5703125" style="132" bestFit="1" customWidth="1"/>
    <col min="20" max="20" width="22" style="132" bestFit="1" customWidth="1"/>
    <col min="21" max="21" width="22.5703125" style="132" bestFit="1" customWidth="1"/>
    <col min="22" max="22" width="8.28515625" style="132" bestFit="1" customWidth="1"/>
    <col min="23" max="23" width="18.5703125" style="132" bestFit="1" customWidth="1"/>
    <col min="24" max="24" width="27.7109375" style="132" bestFit="1" customWidth="1"/>
    <col min="25" max="25" width="27" style="132" bestFit="1" customWidth="1"/>
    <col min="26" max="26" width="27.7109375" style="132" bestFit="1" customWidth="1"/>
    <col min="27" max="27" width="28.42578125" style="132" bestFit="1" customWidth="1"/>
    <col min="28" max="28" width="25.85546875" style="132" bestFit="1" customWidth="1"/>
    <col min="29" max="29" width="22.5703125" style="132" bestFit="1" customWidth="1"/>
    <col min="30" max="30" width="8.28515625" style="132" bestFit="1" customWidth="1"/>
    <col min="31" max="31" width="18.5703125" style="132" bestFit="1" customWidth="1"/>
    <col min="32" max="35" width="31.42578125" style="132" bestFit="1" customWidth="1"/>
    <col min="36" max="36" width="30.28515625" style="132" bestFit="1" customWidth="1"/>
    <col min="37" max="37" width="25.140625" style="132" bestFit="1" customWidth="1"/>
    <col min="38" max="38" width="22.5703125" style="132" bestFit="1" customWidth="1"/>
    <col min="39" max="39" width="8.28515625" style="132" bestFit="1" customWidth="1"/>
    <col min="40" max="40" width="18.5703125" style="132" bestFit="1" customWidth="1"/>
    <col min="41" max="44" width="29.7109375" style="132" bestFit="1" customWidth="1"/>
    <col min="45" max="45" width="28" style="132" bestFit="1" customWidth="1"/>
    <col min="46" max="46" width="25.28515625" style="132" bestFit="1" customWidth="1"/>
    <col min="47" max="47" width="8.28515625" style="132" bestFit="1" customWidth="1"/>
    <col min="48" max="48" width="18.5703125" style="132" bestFit="1" customWidth="1"/>
    <col min="49" max="52" width="27.28515625" style="132" bestFit="1" customWidth="1"/>
    <col min="53" max="53" width="25.42578125" style="132" bestFit="1" customWidth="1"/>
    <col min="54" max="54" width="22" style="132" bestFit="1" customWidth="1"/>
    <col min="55" max="55" width="8.28515625" style="132" bestFit="1" customWidth="1"/>
    <col min="56" max="56" width="18.5703125" style="132" bestFit="1" customWidth="1"/>
    <col min="57" max="60" width="27.7109375" style="132" bestFit="1" customWidth="1"/>
    <col min="61" max="61" width="25.85546875" style="132" bestFit="1" customWidth="1"/>
    <col min="62" max="62" width="22.5703125" style="132" bestFit="1" customWidth="1"/>
    <col min="63" max="63" width="8.28515625" style="132" bestFit="1" customWidth="1"/>
    <col min="64" max="64" width="18.5703125" style="132" bestFit="1" customWidth="1"/>
    <col min="65" max="66" width="34.140625" style="132" bestFit="1" customWidth="1"/>
    <col min="67" max="67" width="33.42578125" style="132" bestFit="1" customWidth="1"/>
    <col min="68" max="68" width="32.7109375" style="132" bestFit="1" customWidth="1"/>
    <col min="69" max="69" width="31" style="132" bestFit="1" customWidth="1"/>
    <col min="70" max="70" width="28.28515625" style="132" bestFit="1" customWidth="1"/>
    <col min="71" max="71" width="8.28515625" style="132" bestFit="1" customWidth="1"/>
    <col min="72" max="72" width="18.5703125" style="132" bestFit="1" customWidth="1"/>
    <col min="73" max="73" width="35.5703125" style="132" bestFit="1" customWidth="1"/>
    <col min="74" max="74" width="34.85546875" style="132" bestFit="1" customWidth="1"/>
    <col min="75" max="75" width="35.5703125" style="132" bestFit="1" customWidth="1"/>
    <col min="76" max="76" width="34.85546875" style="132" bestFit="1" customWidth="1"/>
    <col min="77" max="77" width="33" style="132" bestFit="1" customWidth="1"/>
    <col min="78" max="78" width="30.28515625" style="132" bestFit="1" customWidth="1"/>
    <col min="79" max="79" width="8.28515625" style="132" bestFit="1" customWidth="1"/>
    <col min="80" max="80" width="18.5703125" style="132" bestFit="1" customWidth="1"/>
    <col min="81" max="81" width="25" style="132" bestFit="1" customWidth="1"/>
    <col min="82" max="84" width="24.7109375" style="132" bestFit="1" customWidth="1"/>
    <col min="85" max="85" width="23" style="132" bestFit="1" customWidth="1"/>
    <col min="86" max="86" width="19.5703125" style="132" bestFit="1" customWidth="1"/>
    <col min="87" max="87" width="8.28515625" style="132" bestFit="1" customWidth="1"/>
    <col min="88" max="88" width="18.5703125" style="132" bestFit="1" customWidth="1"/>
    <col min="89" max="92" width="32.28515625" style="132" bestFit="1" customWidth="1"/>
    <col min="93" max="93" width="30.42578125" style="132" bestFit="1" customWidth="1"/>
    <col min="94" max="94" width="27.85546875" style="132" bestFit="1" customWidth="1"/>
    <col min="95" max="95" width="8.28515625" style="132" bestFit="1" customWidth="1"/>
    <col min="96" max="96" width="18.5703125" style="132" bestFit="1" customWidth="1"/>
    <col min="97" max="97" width="27" style="132" bestFit="1" customWidth="1"/>
    <col min="98" max="100" width="26.140625" style="132" bestFit="1" customWidth="1"/>
    <col min="101" max="101" width="24.42578125" style="132" bestFit="1" customWidth="1"/>
    <col min="102" max="102" width="21" style="132" bestFit="1" customWidth="1"/>
    <col min="103" max="16384" width="9.140625" style="132"/>
  </cols>
  <sheetData>
    <row r="1" spans="1:185" s="46" customFormat="1" ht="15.75" customHeight="1" x14ac:dyDescent="0.3">
      <c r="D1" s="188" t="s">
        <v>515</v>
      </c>
      <c r="E1" s="188"/>
      <c r="F1" s="188"/>
      <c r="G1" s="188"/>
      <c r="H1" s="188"/>
      <c r="I1" s="188"/>
      <c r="J1" s="188"/>
      <c r="K1" s="188"/>
      <c r="L1" s="188"/>
      <c r="CY1" s="47"/>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row>
    <row r="2" spans="1:185" s="46" customFormat="1" ht="37.5" customHeight="1" x14ac:dyDescent="0.3">
      <c r="D2" s="188"/>
      <c r="E2" s="188"/>
      <c r="F2" s="188"/>
      <c r="G2" s="188"/>
      <c r="H2" s="188"/>
      <c r="I2" s="188"/>
      <c r="J2" s="188"/>
      <c r="K2" s="188"/>
      <c r="L2" s="188"/>
      <c r="CY2" s="47"/>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row>
    <row r="3" spans="1:185" s="24" customFormat="1" ht="18.75" x14ac:dyDescent="0.3">
      <c r="A3" s="24" t="s">
        <v>0</v>
      </c>
      <c r="B3" s="24" t="s">
        <v>1</v>
      </c>
      <c r="C3" s="24" t="s">
        <v>363</v>
      </c>
      <c r="D3" s="24" t="s">
        <v>362</v>
      </c>
      <c r="E3" s="24" t="s">
        <v>2</v>
      </c>
      <c r="F3" s="24" t="s">
        <v>0</v>
      </c>
      <c r="G3" s="24" t="s">
        <v>1</v>
      </c>
      <c r="H3" s="24" t="s">
        <v>5</v>
      </c>
      <c r="I3" s="24" t="s">
        <v>6</v>
      </c>
      <c r="J3" s="24" t="s">
        <v>62</v>
      </c>
      <c r="K3" s="24" t="s">
        <v>405</v>
      </c>
      <c r="L3" s="24" t="s">
        <v>9</v>
      </c>
      <c r="M3" s="25" t="s">
        <v>7</v>
      </c>
      <c r="N3" s="24" t="s">
        <v>0</v>
      </c>
      <c r="O3" s="24" t="s">
        <v>1</v>
      </c>
      <c r="P3" s="24" t="s">
        <v>5</v>
      </c>
      <c r="Q3" s="24" t="s">
        <v>6</v>
      </c>
      <c r="R3" s="24" t="s">
        <v>62</v>
      </c>
      <c r="S3" s="24" t="s">
        <v>405</v>
      </c>
      <c r="T3" s="24" t="s">
        <v>8</v>
      </c>
      <c r="U3" s="25" t="s">
        <v>51</v>
      </c>
      <c r="V3" s="24" t="s">
        <v>0</v>
      </c>
      <c r="W3" s="24" t="s">
        <v>1</v>
      </c>
      <c r="X3" s="24" t="s">
        <v>10</v>
      </c>
      <c r="Y3" s="24" t="s">
        <v>11</v>
      </c>
      <c r="Z3" s="24" t="s">
        <v>61</v>
      </c>
      <c r="AA3" s="24" t="s">
        <v>419</v>
      </c>
      <c r="AB3" s="24" t="s">
        <v>12</v>
      </c>
      <c r="AC3" s="25" t="s">
        <v>50</v>
      </c>
      <c r="AD3" s="24" t="s">
        <v>0</v>
      </c>
      <c r="AE3" s="24" t="s">
        <v>1</v>
      </c>
      <c r="AF3" s="28" t="s">
        <v>13</v>
      </c>
      <c r="AG3" s="28" t="s">
        <v>14</v>
      </c>
      <c r="AH3" s="28" t="s">
        <v>60</v>
      </c>
      <c r="AI3" s="28" t="s">
        <v>416</v>
      </c>
      <c r="AJ3" s="28" t="s">
        <v>15</v>
      </c>
      <c r="AK3" s="28" t="s">
        <v>16</v>
      </c>
      <c r="AL3" s="140" t="s">
        <v>17</v>
      </c>
      <c r="AM3" s="24" t="s">
        <v>0</v>
      </c>
      <c r="AN3" s="24" t="s">
        <v>1</v>
      </c>
      <c r="AO3" s="31" t="s">
        <v>18</v>
      </c>
      <c r="AP3" s="31" t="s">
        <v>19</v>
      </c>
      <c r="AQ3" s="31" t="s">
        <v>59</v>
      </c>
      <c r="AR3" s="31" t="s">
        <v>408</v>
      </c>
      <c r="AS3" s="31" t="s">
        <v>20</v>
      </c>
      <c r="AT3" s="31" t="s">
        <v>21</v>
      </c>
      <c r="AU3" s="24" t="s">
        <v>0</v>
      </c>
      <c r="AV3" s="24" t="s">
        <v>1</v>
      </c>
      <c r="AW3" s="33" t="s">
        <v>23</v>
      </c>
      <c r="AX3" s="33" t="s">
        <v>22</v>
      </c>
      <c r="AY3" s="33" t="s">
        <v>65</v>
      </c>
      <c r="AZ3" s="33" t="s">
        <v>409</v>
      </c>
      <c r="BA3" s="33" t="s">
        <v>24</v>
      </c>
      <c r="BB3" s="55" t="s">
        <v>25</v>
      </c>
      <c r="BC3" s="24" t="s">
        <v>0</v>
      </c>
      <c r="BD3" s="24" t="s">
        <v>1</v>
      </c>
      <c r="BE3" s="35" t="s">
        <v>26</v>
      </c>
      <c r="BF3" s="35" t="s">
        <v>27</v>
      </c>
      <c r="BG3" s="35" t="s">
        <v>57</v>
      </c>
      <c r="BH3" s="35" t="s">
        <v>410</v>
      </c>
      <c r="BI3" s="35" t="s">
        <v>28</v>
      </c>
      <c r="BJ3" s="56" t="s">
        <v>29</v>
      </c>
      <c r="BK3" s="24" t="s">
        <v>0</v>
      </c>
      <c r="BL3" s="24" t="s">
        <v>1</v>
      </c>
      <c r="BM3" s="37" t="s">
        <v>30</v>
      </c>
      <c r="BN3" s="37" t="s">
        <v>31</v>
      </c>
      <c r="BO3" s="37" t="s">
        <v>66</v>
      </c>
      <c r="BP3" s="37" t="s">
        <v>411</v>
      </c>
      <c r="BQ3" s="37" t="s">
        <v>32</v>
      </c>
      <c r="BR3" s="57" t="s">
        <v>33</v>
      </c>
      <c r="BS3" s="24" t="s">
        <v>0</v>
      </c>
      <c r="BT3" s="24" t="s">
        <v>1</v>
      </c>
      <c r="BU3" s="39" t="s">
        <v>34</v>
      </c>
      <c r="BV3" s="39" t="s">
        <v>35</v>
      </c>
      <c r="BW3" s="39" t="s">
        <v>67</v>
      </c>
      <c r="BX3" s="39" t="s">
        <v>417</v>
      </c>
      <c r="BY3" s="39" t="s">
        <v>36</v>
      </c>
      <c r="BZ3" s="39" t="s">
        <v>37</v>
      </c>
      <c r="CA3" s="24" t="s">
        <v>0</v>
      </c>
      <c r="CB3" s="24" t="s">
        <v>1</v>
      </c>
      <c r="CC3" s="41" t="s">
        <v>38</v>
      </c>
      <c r="CD3" s="41" t="s">
        <v>39</v>
      </c>
      <c r="CE3" s="41" t="s">
        <v>54</v>
      </c>
      <c r="CF3" s="41" t="s">
        <v>413</v>
      </c>
      <c r="CG3" s="41" t="s">
        <v>40</v>
      </c>
      <c r="CH3" s="41" t="s">
        <v>41</v>
      </c>
      <c r="CI3" s="24" t="s">
        <v>0</v>
      </c>
      <c r="CJ3" s="24" t="s">
        <v>1</v>
      </c>
      <c r="CK3" s="28" t="s">
        <v>42</v>
      </c>
      <c r="CL3" s="28" t="s">
        <v>43</v>
      </c>
      <c r="CM3" s="28" t="s">
        <v>53</v>
      </c>
      <c r="CN3" s="28" t="s">
        <v>414</v>
      </c>
      <c r="CO3" s="28" t="s">
        <v>44</v>
      </c>
      <c r="CP3" s="28" t="s">
        <v>45</v>
      </c>
      <c r="CQ3" s="24" t="s">
        <v>0</v>
      </c>
      <c r="CR3" s="24" t="s">
        <v>1</v>
      </c>
      <c r="CS3" s="149" t="s">
        <v>46</v>
      </c>
      <c r="CT3" s="33" t="s">
        <v>47</v>
      </c>
      <c r="CU3" s="33" t="s">
        <v>52</v>
      </c>
      <c r="CV3" s="33" t="s">
        <v>418</v>
      </c>
      <c r="CW3" s="33" t="s">
        <v>48</v>
      </c>
      <c r="CX3" s="33" t="s">
        <v>49</v>
      </c>
      <c r="CY3" s="44"/>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row>
    <row r="4" spans="1:185" s="45" customFormat="1" ht="15.75" x14ac:dyDescent="0.3">
      <c r="A4" s="44">
        <v>1</v>
      </c>
      <c r="B4" s="45" t="s">
        <v>316</v>
      </c>
      <c r="C4" s="142">
        <v>177</v>
      </c>
      <c r="D4" s="45">
        <v>69</v>
      </c>
      <c r="E4" s="141">
        <v>4</v>
      </c>
      <c r="F4" s="142">
        <v>1</v>
      </c>
      <c r="G4" s="45" t="s">
        <v>316</v>
      </c>
      <c r="H4" s="44">
        <v>27</v>
      </c>
      <c r="I4" s="45">
        <v>16</v>
      </c>
      <c r="J4" s="45">
        <v>14</v>
      </c>
      <c r="K4" s="45">
        <v>18</v>
      </c>
      <c r="L4" s="77">
        <f t="shared" ref="L4:L49" si="0">SUM(H4:K4)</f>
        <v>75</v>
      </c>
      <c r="M4" s="118">
        <f t="shared" ref="M4:M49" si="1">L4/E4</f>
        <v>18.75</v>
      </c>
      <c r="N4" s="44">
        <v>1</v>
      </c>
      <c r="O4" s="45" t="s">
        <v>316</v>
      </c>
      <c r="P4" s="44">
        <v>1</v>
      </c>
      <c r="Q4" s="45">
        <v>0</v>
      </c>
      <c r="R4" s="45">
        <v>1</v>
      </c>
      <c r="S4" s="45">
        <v>0</v>
      </c>
      <c r="T4" s="44">
        <f>SUM(P4:S4)</f>
        <v>2</v>
      </c>
      <c r="U4" s="150">
        <f t="shared" ref="U4:U49" si="2">T4/E4</f>
        <v>0.5</v>
      </c>
      <c r="V4" s="44">
        <v>1</v>
      </c>
      <c r="W4" s="45" t="s">
        <v>316</v>
      </c>
      <c r="X4" s="44">
        <v>0</v>
      </c>
      <c r="Y4" s="45">
        <v>0</v>
      </c>
      <c r="Z4" s="45">
        <v>0</v>
      </c>
      <c r="AA4" s="45">
        <v>0</v>
      </c>
      <c r="AB4" s="58">
        <f t="shared" ref="AB4:AB49" si="3">SUM(X4:AA4)</f>
        <v>0</v>
      </c>
      <c r="AC4" s="150">
        <f t="shared" ref="AC4:AC49" si="4">AB4/E4</f>
        <v>0</v>
      </c>
      <c r="AD4" s="44">
        <v>1</v>
      </c>
      <c r="AE4" s="45" t="s">
        <v>316</v>
      </c>
      <c r="AF4" s="44">
        <v>3</v>
      </c>
      <c r="AG4" s="45">
        <v>2</v>
      </c>
      <c r="AH4" s="45">
        <v>3</v>
      </c>
      <c r="AI4" s="45">
        <v>3</v>
      </c>
      <c r="AJ4" s="44">
        <f t="shared" ref="AJ4:AJ49" si="5">SUM(AF4:AI4)</f>
        <v>11</v>
      </c>
      <c r="AK4" s="44">
        <f t="shared" ref="AK4:AK49" si="6">SUM(AJ4,AB4)</f>
        <v>11</v>
      </c>
      <c r="AL4" s="150">
        <f t="shared" ref="AL4:AL49" si="7">AK4/E4</f>
        <v>2.75</v>
      </c>
      <c r="AM4" s="44">
        <v>1</v>
      </c>
      <c r="AN4" s="45" t="s">
        <v>316</v>
      </c>
      <c r="AO4" s="44">
        <v>5</v>
      </c>
      <c r="AP4" s="45">
        <v>3</v>
      </c>
      <c r="AQ4" s="45">
        <v>1</v>
      </c>
      <c r="AR4" s="45">
        <v>5</v>
      </c>
      <c r="AS4" s="44">
        <f t="shared" ref="AS4:AS49" si="8">SUM(AO4:AR4)</f>
        <v>14</v>
      </c>
      <c r="AT4" s="150">
        <f t="shared" ref="AT4:AT49" si="9">AS4/E4</f>
        <v>3.5</v>
      </c>
      <c r="AU4" s="44">
        <v>1</v>
      </c>
      <c r="AV4" s="45" t="s">
        <v>316</v>
      </c>
      <c r="AW4" s="44">
        <v>8</v>
      </c>
      <c r="AX4" s="45">
        <v>5</v>
      </c>
      <c r="AY4" s="45">
        <v>3</v>
      </c>
      <c r="AZ4" s="45">
        <v>1</v>
      </c>
      <c r="BA4" s="44">
        <f t="shared" ref="BA4:BA49" si="10">SUM(AW4:AZ4)</f>
        <v>17</v>
      </c>
      <c r="BB4" s="150">
        <f t="shared" ref="BB4:BB49" si="11">BA4/E4</f>
        <v>4.25</v>
      </c>
      <c r="BC4" s="44">
        <v>1</v>
      </c>
      <c r="BD4" s="45" t="s">
        <v>316</v>
      </c>
      <c r="BE4" s="44">
        <v>1</v>
      </c>
      <c r="BF4" s="45">
        <v>1</v>
      </c>
      <c r="BG4" s="45">
        <v>3</v>
      </c>
      <c r="BH4" s="45">
        <v>1</v>
      </c>
      <c r="BI4" s="44">
        <f t="shared" ref="BI4:BI49" si="12">SUM(BE4:BH4)</f>
        <v>6</v>
      </c>
      <c r="BJ4" s="150">
        <f t="shared" ref="BJ4:BJ49" si="13">BI4/E4</f>
        <v>1.5</v>
      </c>
      <c r="BK4" s="44">
        <v>1</v>
      </c>
      <c r="BL4" s="45" t="s">
        <v>316</v>
      </c>
      <c r="BM4" s="44">
        <v>12</v>
      </c>
      <c r="BN4" s="45">
        <v>10</v>
      </c>
      <c r="BO4" s="45">
        <v>6</v>
      </c>
      <c r="BP4" s="45">
        <v>7</v>
      </c>
      <c r="BQ4" s="44">
        <f t="shared" ref="BQ4:BQ49" si="14">SUM(BM4:BP4)</f>
        <v>35</v>
      </c>
      <c r="BR4" s="150">
        <f t="shared" ref="BR4:BR49" si="15">BQ4/E4</f>
        <v>8.75</v>
      </c>
      <c r="BS4" s="44">
        <v>1</v>
      </c>
      <c r="BT4" s="45" t="s">
        <v>316</v>
      </c>
      <c r="BU4" s="44">
        <v>13</v>
      </c>
      <c r="BV4" s="45">
        <v>6</v>
      </c>
      <c r="BW4" s="45">
        <v>8</v>
      </c>
      <c r="BX4" s="45">
        <v>12</v>
      </c>
      <c r="BY4" s="74">
        <f t="shared" ref="BY4:BY49" si="16">SUM(BU4:BX4)</f>
        <v>39</v>
      </c>
      <c r="BZ4" s="150">
        <f t="shared" ref="BZ4:BZ49" si="17">BY4/E4</f>
        <v>9.75</v>
      </c>
      <c r="CA4" s="44">
        <v>1</v>
      </c>
      <c r="CB4" s="45" t="s">
        <v>316</v>
      </c>
      <c r="CC4" s="44">
        <v>2</v>
      </c>
      <c r="CD4" s="45">
        <v>1</v>
      </c>
      <c r="CE4" s="45">
        <v>2</v>
      </c>
      <c r="CF4" s="45">
        <v>1</v>
      </c>
      <c r="CG4" s="44">
        <f t="shared" ref="CG4:CG49" si="18">SUM(CC4:CF4)</f>
        <v>6</v>
      </c>
      <c r="CH4" s="150">
        <f t="shared" ref="CH4:CH49" si="19">CG4/E4</f>
        <v>1.5</v>
      </c>
      <c r="CI4" s="44">
        <v>1</v>
      </c>
      <c r="CJ4" s="45" t="s">
        <v>316</v>
      </c>
      <c r="CK4" s="44">
        <v>0</v>
      </c>
      <c r="CL4" s="45">
        <v>0</v>
      </c>
      <c r="CM4" s="45">
        <v>0</v>
      </c>
      <c r="CN4" s="45">
        <v>0</v>
      </c>
      <c r="CO4" s="44">
        <f t="shared" ref="CO4:CO49" si="20">SUM(CK4:CN4)</f>
        <v>0</v>
      </c>
      <c r="CP4" s="150">
        <f t="shared" ref="CP4:CP49" si="21">CO4/E4</f>
        <v>0</v>
      </c>
      <c r="CQ4" s="44">
        <v>1</v>
      </c>
      <c r="CR4" s="45" t="s">
        <v>316</v>
      </c>
      <c r="CS4" s="44">
        <v>81</v>
      </c>
      <c r="CT4" s="45">
        <v>69</v>
      </c>
      <c r="CU4" s="45">
        <v>86</v>
      </c>
      <c r="CV4" s="45">
        <v>67</v>
      </c>
      <c r="CW4" s="44">
        <f t="shared" ref="CW4:CW49" si="22">SUM(CS4:CV4)</f>
        <v>303</v>
      </c>
      <c r="CX4" s="150">
        <f t="shared" ref="CX4:CX49" si="23">CW4/E4</f>
        <v>75.75</v>
      </c>
      <c r="CY4" s="44"/>
    </row>
    <row r="5" spans="1:185" s="45" customFormat="1" ht="15.75" x14ac:dyDescent="0.3">
      <c r="A5" s="44">
        <v>2</v>
      </c>
      <c r="B5" s="45" t="s">
        <v>317</v>
      </c>
      <c r="C5" s="142">
        <v>183</v>
      </c>
      <c r="D5" s="45">
        <v>71</v>
      </c>
      <c r="E5" s="141">
        <v>0</v>
      </c>
      <c r="F5" s="142">
        <v>2</v>
      </c>
      <c r="G5" s="45" t="s">
        <v>317</v>
      </c>
      <c r="H5" s="152"/>
      <c r="I5" s="151"/>
      <c r="J5" s="151"/>
      <c r="K5" s="151"/>
      <c r="L5" s="77">
        <f t="shared" si="0"/>
        <v>0</v>
      </c>
      <c r="M5" s="118" t="e">
        <f t="shared" si="1"/>
        <v>#DIV/0!</v>
      </c>
      <c r="N5" s="44">
        <v>2</v>
      </c>
      <c r="O5" s="45" t="s">
        <v>317</v>
      </c>
      <c r="P5" s="152"/>
      <c r="Q5" s="151"/>
      <c r="R5" s="151"/>
      <c r="S5" s="151"/>
      <c r="T5" s="44">
        <f>SUM(P5:R5)</f>
        <v>0</v>
      </c>
      <c r="U5" s="150" t="e">
        <f t="shared" si="2"/>
        <v>#DIV/0!</v>
      </c>
      <c r="V5" s="44">
        <v>2</v>
      </c>
      <c r="W5" s="45" t="s">
        <v>317</v>
      </c>
      <c r="X5" s="152"/>
      <c r="Y5" s="151"/>
      <c r="Z5" s="151"/>
      <c r="AA5" s="151"/>
      <c r="AB5" s="58">
        <f t="shared" si="3"/>
        <v>0</v>
      </c>
      <c r="AC5" s="150" t="e">
        <f t="shared" si="4"/>
        <v>#DIV/0!</v>
      </c>
      <c r="AD5" s="44">
        <v>2</v>
      </c>
      <c r="AE5" s="45" t="s">
        <v>317</v>
      </c>
      <c r="AF5" s="152"/>
      <c r="AG5" s="151"/>
      <c r="AH5" s="151"/>
      <c r="AI5" s="151"/>
      <c r="AJ5" s="44">
        <f t="shared" si="5"/>
        <v>0</v>
      </c>
      <c r="AK5" s="44">
        <f t="shared" si="6"/>
        <v>0</v>
      </c>
      <c r="AL5" s="150" t="e">
        <f t="shared" si="7"/>
        <v>#DIV/0!</v>
      </c>
      <c r="AM5" s="44">
        <v>2</v>
      </c>
      <c r="AN5" s="45" t="s">
        <v>317</v>
      </c>
      <c r="AO5" s="152"/>
      <c r="AP5" s="151"/>
      <c r="AQ5" s="151"/>
      <c r="AR5" s="151"/>
      <c r="AS5" s="44">
        <f t="shared" si="8"/>
        <v>0</v>
      </c>
      <c r="AT5" s="150" t="e">
        <f t="shared" si="9"/>
        <v>#DIV/0!</v>
      </c>
      <c r="AU5" s="44">
        <v>2</v>
      </c>
      <c r="AV5" s="45" t="s">
        <v>317</v>
      </c>
      <c r="AW5" s="152"/>
      <c r="AX5" s="151"/>
      <c r="AY5" s="151"/>
      <c r="AZ5" s="151"/>
      <c r="BA5" s="44">
        <f t="shared" si="10"/>
        <v>0</v>
      </c>
      <c r="BB5" s="150" t="e">
        <f t="shared" si="11"/>
        <v>#DIV/0!</v>
      </c>
      <c r="BC5" s="44">
        <v>2</v>
      </c>
      <c r="BD5" s="45" t="s">
        <v>317</v>
      </c>
      <c r="BE5" s="152"/>
      <c r="BF5" s="151"/>
      <c r="BG5" s="151"/>
      <c r="BH5" s="151"/>
      <c r="BI5" s="44">
        <f t="shared" si="12"/>
        <v>0</v>
      </c>
      <c r="BJ5" s="150" t="e">
        <f t="shared" si="13"/>
        <v>#DIV/0!</v>
      </c>
      <c r="BK5" s="44">
        <v>2</v>
      </c>
      <c r="BL5" s="45" t="s">
        <v>317</v>
      </c>
      <c r="BM5" s="152"/>
      <c r="BN5" s="151"/>
      <c r="BO5" s="151"/>
      <c r="BP5" s="151"/>
      <c r="BQ5" s="44">
        <f t="shared" si="14"/>
        <v>0</v>
      </c>
      <c r="BR5" s="150" t="e">
        <f t="shared" si="15"/>
        <v>#DIV/0!</v>
      </c>
      <c r="BS5" s="44">
        <v>2</v>
      </c>
      <c r="BT5" s="45" t="s">
        <v>317</v>
      </c>
      <c r="BU5" s="152"/>
      <c r="BV5" s="151"/>
      <c r="BW5" s="151"/>
      <c r="BX5" s="151"/>
      <c r="BY5" s="74">
        <f t="shared" si="16"/>
        <v>0</v>
      </c>
      <c r="BZ5" s="150" t="e">
        <f t="shared" si="17"/>
        <v>#DIV/0!</v>
      </c>
      <c r="CA5" s="44">
        <v>2</v>
      </c>
      <c r="CB5" s="45" t="s">
        <v>317</v>
      </c>
      <c r="CC5" s="152"/>
      <c r="CD5" s="151"/>
      <c r="CE5" s="151"/>
      <c r="CF5" s="151"/>
      <c r="CG5" s="44">
        <f t="shared" si="18"/>
        <v>0</v>
      </c>
      <c r="CH5" s="150" t="e">
        <f t="shared" si="19"/>
        <v>#DIV/0!</v>
      </c>
      <c r="CI5" s="44">
        <v>2</v>
      </c>
      <c r="CJ5" s="45" t="s">
        <v>317</v>
      </c>
      <c r="CK5" s="152"/>
      <c r="CL5" s="151"/>
      <c r="CM5" s="151"/>
      <c r="CN5" s="151"/>
      <c r="CO5" s="44">
        <f t="shared" si="20"/>
        <v>0</v>
      </c>
      <c r="CP5" s="150" t="e">
        <f t="shared" si="21"/>
        <v>#DIV/0!</v>
      </c>
      <c r="CQ5" s="44">
        <v>2</v>
      </c>
      <c r="CR5" s="45" t="s">
        <v>317</v>
      </c>
      <c r="CS5" s="152"/>
      <c r="CT5" s="151"/>
      <c r="CU5" s="151"/>
      <c r="CV5" s="151"/>
      <c r="CW5" s="44">
        <f t="shared" si="22"/>
        <v>0</v>
      </c>
      <c r="CX5" s="150" t="e">
        <f t="shared" si="23"/>
        <v>#DIV/0!</v>
      </c>
      <c r="CY5" s="44"/>
    </row>
    <row r="6" spans="1:185" s="45" customFormat="1" ht="15.75" x14ac:dyDescent="0.3">
      <c r="A6" s="44">
        <v>3</v>
      </c>
      <c r="B6" s="45" t="s">
        <v>318</v>
      </c>
      <c r="C6" s="142">
        <v>176</v>
      </c>
      <c r="D6" s="45">
        <v>73</v>
      </c>
      <c r="E6" s="141">
        <v>2</v>
      </c>
      <c r="F6" s="142">
        <v>3</v>
      </c>
      <c r="G6" s="45" t="s">
        <v>318</v>
      </c>
      <c r="H6" s="44">
        <v>20</v>
      </c>
      <c r="I6" s="151"/>
      <c r="J6" s="45">
        <v>21</v>
      </c>
      <c r="K6" s="151"/>
      <c r="L6" s="77">
        <f t="shared" si="0"/>
        <v>41</v>
      </c>
      <c r="M6" s="118">
        <f t="shared" si="1"/>
        <v>20.5</v>
      </c>
      <c r="N6" s="44">
        <v>3</v>
      </c>
      <c r="O6" s="45" t="s">
        <v>318</v>
      </c>
      <c r="P6" s="44">
        <v>0</v>
      </c>
      <c r="Q6" s="151"/>
      <c r="R6" s="45">
        <v>1</v>
      </c>
      <c r="S6" s="151"/>
      <c r="T6" s="44">
        <f>SUM(P6:R6)</f>
        <v>1</v>
      </c>
      <c r="U6" s="150">
        <f t="shared" si="2"/>
        <v>0.5</v>
      </c>
      <c r="V6" s="44">
        <v>3</v>
      </c>
      <c r="W6" s="45" t="s">
        <v>318</v>
      </c>
      <c r="X6" s="44">
        <v>0</v>
      </c>
      <c r="Y6" s="151"/>
      <c r="Z6" s="45">
        <v>0</v>
      </c>
      <c r="AA6" s="151"/>
      <c r="AB6" s="58">
        <f t="shared" si="3"/>
        <v>0</v>
      </c>
      <c r="AC6" s="150">
        <f t="shared" si="4"/>
        <v>0</v>
      </c>
      <c r="AD6" s="44">
        <v>3</v>
      </c>
      <c r="AE6" s="45" t="s">
        <v>318</v>
      </c>
      <c r="AF6" s="44">
        <v>2</v>
      </c>
      <c r="AG6" s="151"/>
      <c r="AH6" s="45">
        <v>6</v>
      </c>
      <c r="AI6" s="151"/>
      <c r="AJ6" s="44">
        <f t="shared" si="5"/>
        <v>8</v>
      </c>
      <c r="AK6" s="44">
        <f t="shared" si="6"/>
        <v>8</v>
      </c>
      <c r="AL6" s="150">
        <f t="shared" si="7"/>
        <v>4</v>
      </c>
      <c r="AM6" s="44">
        <v>3</v>
      </c>
      <c r="AN6" s="45" t="s">
        <v>318</v>
      </c>
      <c r="AO6" s="44">
        <v>1</v>
      </c>
      <c r="AP6" s="151"/>
      <c r="AQ6" s="45">
        <v>0</v>
      </c>
      <c r="AR6" s="151"/>
      <c r="AS6" s="44">
        <f t="shared" si="8"/>
        <v>1</v>
      </c>
      <c r="AT6" s="150">
        <f t="shared" si="9"/>
        <v>0.5</v>
      </c>
      <c r="AU6" s="44">
        <v>3</v>
      </c>
      <c r="AV6" s="45" t="s">
        <v>318</v>
      </c>
      <c r="AW6" s="44">
        <v>0</v>
      </c>
      <c r="AX6" s="151"/>
      <c r="AY6" s="45">
        <v>0</v>
      </c>
      <c r="AZ6" s="151"/>
      <c r="BA6" s="44">
        <f t="shared" si="10"/>
        <v>0</v>
      </c>
      <c r="BB6" s="150">
        <f t="shared" si="11"/>
        <v>0</v>
      </c>
      <c r="BC6" s="44">
        <v>3</v>
      </c>
      <c r="BD6" s="45" t="s">
        <v>318</v>
      </c>
      <c r="BE6" s="44">
        <v>2</v>
      </c>
      <c r="BF6" s="151"/>
      <c r="BG6" s="45">
        <v>0</v>
      </c>
      <c r="BH6" s="151"/>
      <c r="BI6" s="44">
        <f t="shared" si="12"/>
        <v>2</v>
      </c>
      <c r="BJ6" s="150">
        <f t="shared" si="13"/>
        <v>1</v>
      </c>
      <c r="BK6" s="44">
        <v>3</v>
      </c>
      <c r="BL6" s="45" t="s">
        <v>318</v>
      </c>
      <c r="BM6" s="44">
        <v>9</v>
      </c>
      <c r="BN6" s="151"/>
      <c r="BO6" s="45">
        <v>3</v>
      </c>
      <c r="BP6" s="151"/>
      <c r="BQ6" s="44">
        <f t="shared" si="14"/>
        <v>12</v>
      </c>
      <c r="BR6" s="150">
        <f t="shared" si="15"/>
        <v>6</v>
      </c>
      <c r="BS6" s="44">
        <v>3</v>
      </c>
      <c r="BT6" s="45" t="s">
        <v>318</v>
      </c>
      <c r="BU6" s="44">
        <v>11</v>
      </c>
      <c r="BV6" s="151"/>
      <c r="BW6" s="45">
        <v>19</v>
      </c>
      <c r="BX6" s="151"/>
      <c r="BY6" s="74">
        <f t="shared" si="16"/>
        <v>30</v>
      </c>
      <c r="BZ6" s="150">
        <f t="shared" si="17"/>
        <v>15</v>
      </c>
      <c r="CA6" s="44">
        <v>3</v>
      </c>
      <c r="CB6" s="45" t="s">
        <v>318</v>
      </c>
      <c r="CC6" s="44">
        <v>6</v>
      </c>
      <c r="CD6" s="151"/>
      <c r="CE6" s="45">
        <v>2</v>
      </c>
      <c r="CF6" s="151"/>
      <c r="CG6" s="44">
        <f t="shared" si="18"/>
        <v>8</v>
      </c>
      <c r="CH6" s="150">
        <f t="shared" si="19"/>
        <v>4</v>
      </c>
      <c r="CI6" s="44">
        <v>3</v>
      </c>
      <c r="CJ6" s="45" t="s">
        <v>318</v>
      </c>
      <c r="CK6" s="44">
        <v>2</v>
      </c>
      <c r="CL6" s="151"/>
      <c r="CM6" s="45">
        <v>0</v>
      </c>
      <c r="CN6" s="151"/>
      <c r="CO6" s="44">
        <f t="shared" si="20"/>
        <v>2</v>
      </c>
      <c r="CP6" s="150">
        <f t="shared" si="21"/>
        <v>1</v>
      </c>
      <c r="CQ6" s="44">
        <v>3</v>
      </c>
      <c r="CR6" s="45" t="s">
        <v>318</v>
      </c>
      <c r="CS6" s="44">
        <v>80</v>
      </c>
      <c r="CT6" s="151"/>
      <c r="CU6" s="45">
        <v>90</v>
      </c>
      <c r="CV6" s="151"/>
      <c r="CW6" s="44">
        <f t="shared" si="22"/>
        <v>170</v>
      </c>
      <c r="CX6" s="150">
        <f t="shared" si="23"/>
        <v>85</v>
      </c>
      <c r="CY6" s="44"/>
    </row>
    <row r="7" spans="1:185" s="45" customFormat="1" ht="15.75" x14ac:dyDescent="0.3">
      <c r="A7" s="44">
        <v>4</v>
      </c>
      <c r="B7" s="45" t="s">
        <v>319</v>
      </c>
      <c r="C7" s="142">
        <v>180</v>
      </c>
      <c r="D7" s="45">
        <v>79</v>
      </c>
      <c r="E7" s="141">
        <v>3</v>
      </c>
      <c r="F7" s="142">
        <v>4</v>
      </c>
      <c r="G7" s="45" t="s">
        <v>319</v>
      </c>
      <c r="H7" s="44">
        <v>10</v>
      </c>
      <c r="I7" s="45">
        <v>7</v>
      </c>
      <c r="J7" s="151"/>
      <c r="K7" s="45">
        <v>6</v>
      </c>
      <c r="L7" s="77">
        <f t="shared" si="0"/>
        <v>23</v>
      </c>
      <c r="M7" s="118">
        <f t="shared" si="1"/>
        <v>7.666666666666667</v>
      </c>
      <c r="N7" s="44">
        <v>4</v>
      </c>
      <c r="O7" s="45" t="s">
        <v>319</v>
      </c>
      <c r="P7" s="44">
        <v>1</v>
      </c>
      <c r="Q7" s="45">
        <v>0</v>
      </c>
      <c r="R7" s="151"/>
      <c r="S7" s="45">
        <v>0</v>
      </c>
      <c r="T7" s="44">
        <f>SUM(P7:S7)</f>
        <v>1</v>
      </c>
      <c r="U7" s="150">
        <f t="shared" si="2"/>
        <v>0.33333333333333331</v>
      </c>
      <c r="V7" s="44">
        <v>4</v>
      </c>
      <c r="W7" s="45" t="s">
        <v>319</v>
      </c>
      <c r="X7" s="44">
        <v>0</v>
      </c>
      <c r="Y7" s="45">
        <v>0</v>
      </c>
      <c r="Z7" s="151"/>
      <c r="AA7" s="45">
        <v>0</v>
      </c>
      <c r="AB7" s="58">
        <f t="shared" si="3"/>
        <v>0</v>
      </c>
      <c r="AC7" s="150">
        <f t="shared" si="4"/>
        <v>0</v>
      </c>
      <c r="AD7" s="44">
        <v>4</v>
      </c>
      <c r="AE7" s="45" t="s">
        <v>319</v>
      </c>
      <c r="AF7" s="44">
        <v>2</v>
      </c>
      <c r="AG7" s="45">
        <v>2</v>
      </c>
      <c r="AH7" s="151"/>
      <c r="AI7" s="45">
        <v>1</v>
      </c>
      <c r="AJ7" s="44">
        <f t="shared" si="5"/>
        <v>5</v>
      </c>
      <c r="AK7" s="44">
        <f t="shared" si="6"/>
        <v>5</v>
      </c>
      <c r="AL7" s="150">
        <f t="shared" si="7"/>
        <v>1.6666666666666667</v>
      </c>
      <c r="AM7" s="44">
        <v>4</v>
      </c>
      <c r="AN7" s="45" t="s">
        <v>319</v>
      </c>
      <c r="AO7" s="44">
        <v>4</v>
      </c>
      <c r="AP7" s="45">
        <v>4</v>
      </c>
      <c r="AQ7" s="151"/>
      <c r="AR7" s="45">
        <v>7</v>
      </c>
      <c r="AS7" s="44">
        <f t="shared" si="8"/>
        <v>15</v>
      </c>
      <c r="AT7" s="150">
        <f t="shared" si="9"/>
        <v>5</v>
      </c>
      <c r="AU7" s="44">
        <v>4</v>
      </c>
      <c r="AV7" s="45" t="s">
        <v>319</v>
      </c>
      <c r="AW7" s="44">
        <v>1</v>
      </c>
      <c r="AX7" s="45">
        <v>1</v>
      </c>
      <c r="AY7" s="151"/>
      <c r="AZ7" s="45">
        <v>2</v>
      </c>
      <c r="BA7" s="44">
        <f t="shared" si="10"/>
        <v>4</v>
      </c>
      <c r="BB7" s="150">
        <f t="shared" si="11"/>
        <v>1.3333333333333333</v>
      </c>
      <c r="BC7" s="44">
        <v>4</v>
      </c>
      <c r="BD7" s="45" t="s">
        <v>319</v>
      </c>
      <c r="BE7" s="44">
        <v>3</v>
      </c>
      <c r="BF7" s="45">
        <v>5</v>
      </c>
      <c r="BG7" s="151"/>
      <c r="BH7" s="45">
        <v>1</v>
      </c>
      <c r="BI7" s="44">
        <f t="shared" si="12"/>
        <v>9</v>
      </c>
      <c r="BJ7" s="150">
        <f t="shared" si="13"/>
        <v>3</v>
      </c>
      <c r="BK7" s="44">
        <v>4</v>
      </c>
      <c r="BL7" s="45" t="s">
        <v>319</v>
      </c>
      <c r="BM7" s="44">
        <v>5</v>
      </c>
      <c r="BN7" s="45">
        <v>4</v>
      </c>
      <c r="BO7" s="151"/>
      <c r="BP7" s="45">
        <v>3</v>
      </c>
      <c r="BQ7" s="44">
        <f t="shared" si="14"/>
        <v>12</v>
      </c>
      <c r="BR7" s="150">
        <f t="shared" si="15"/>
        <v>4</v>
      </c>
      <c r="BS7" s="44">
        <v>4</v>
      </c>
      <c r="BT7" s="45" t="s">
        <v>319</v>
      </c>
      <c r="BU7" s="44">
        <v>5</v>
      </c>
      <c r="BV7" s="45">
        <v>3</v>
      </c>
      <c r="BW7" s="151"/>
      <c r="BX7" s="45">
        <v>3</v>
      </c>
      <c r="BY7" s="74">
        <f t="shared" si="16"/>
        <v>11</v>
      </c>
      <c r="BZ7" s="150">
        <f t="shared" si="17"/>
        <v>3.6666666666666665</v>
      </c>
      <c r="CA7" s="44">
        <v>4</v>
      </c>
      <c r="CB7" s="45" t="s">
        <v>319</v>
      </c>
      <c r="CC7" s="44">
        <v>1</v>
      </c>
      <c r="CD7" s="45">
        <v>1</v>
      </c>
      <c r="CE7" s="151"/>
      <c r="CF7" s="45">
        <v>0</v>
      </c>
      <c r="CG7" s="44">
        <f t="shared" si="18"/>
        <v>2</v>
      </c>
      <c r="CH7" s="150">
        <f t="shared" si="19"/>
        <v>0.66666666666666663</v>
      </c>
      <c r="CI7" s="44">
        <v>4</v>
      </c>
      <c r="CJ7" s="45" t="s">
        <v>319</v>
      </c>
      <c r="CK7" s="44">
        <v>0</v>
      </c>
      <c r="CL7" s="45">
        <v>0</v>
      </c>
      <c r="CM7" s="151"/>
      <c r="CN7" s="45">
        <v>1</v>
      </c>
      <c r="CO7" s="44">
        <f t="shared" si="20"/>
        <v>1</v>
      </c>
      <c r="CP7" s="150">
        <f t="shared" si="21"/>
        <v>0.33333333333333331</v>
      </c>
      <c r="CQ7" s="44">
        <v>4</v>
      </c>
      <c r="CR7" s="45" t="s">
        <v>319</v>
      </c>
      <c r="CS7" s="44">
        <v>100</v>
      </c>
      <c r="CT7" s="45">
        <v>43</v>
      </c>
      <c r="CU7" s="151"/>
      <c r="CV7" s="45">
        <v>100</v>
      </c>
      <c r="CW7" s="44">
        <f t="shared" si="22"/>
        <v>243</v>
      </c>
      <c r="CX7" s="150">
        <f t="shared" si="23"/>
        <v>81</v>
      </c>
      <c r="CY7" s="44"/>
    </row>
    <row r="8" spans="1:185" s="45" customFormat="1" ht="15.75" x14ac:dyDescent="0.3">
      <c r="A8" s="44">
        <v>5</v>
      </c>
      <c r="B8" s="45" t="s">
        <v>320</v>
      </c>
      <c r="C8" s="142">
        <v>179</v>
      </c>
      <c r="D8" s="45">
        <v>75</v>
      </c>
      <c r="E8" s="141">
        <v>4</v>
      </c>
      <c r="F8" s="142">
        <v>5</v>
      </c>
      <c r="G8" s="45" t="s">
        <v>320</v>
      </c>
      <c r="H8" s="44">
        <v>23</v>
      </c>
      <c r="I8" s="45">
        <v>27</v>
      </c>
      <c r="J8" s="45">
        <v>23</v>
      </c>
      <c r="K8" s="45">
        <v>24</v>
      </c>
      <c r="L8" s="77">
        <f t="shared" si="0"/>
        <v>97</v>
      </c>
      <c r="M8" s="118">
        <f t="shared" si="1"/>
        <v>24.25</v>
      </c>
      <c r="N8" s="44">
        <v>5</v>
      </c>
      <c r="O8" s="45" t="s">
        <v>320</v>
      </c>
      <c r="P8" s="44">
        <v>0</v>
      </c>
      <c r="Q8" s="45">
        <v>0</v>
      </c>
      <c r="R8" s="45">
        <v>0</v>
      </c>
      <c r="S8" s="45">
        <v>0</v>
      </c>
      <c r="T8" s="44">
        <f>SUM(P8:S8)</f>
        <v>0</v>
      </c>
      <c r="U8" s="150">
        <f t="shared" si="2"/>
        <v>0</v>
      </c>
      <c r="V8" s="44">
        <v>5</v>
      </c>
      <c r="W8" s="45" t="s">
        <v>320</v>
      </c>
      <c r="X8" s="44">
        <v>2</v>
      </c>
      <c r="Y8" s="45">
        <v>0</v>
      </c>
      <c r="Z8" s="45">
        <v>0</v>
      </c>
      <c r="AA8" s="45">
        <v>0</v>
      </c>
      <c r="AB8" s="58">
        <f t="shared" si="3"/>
        <v>2</v>
      </c>
      <c r="AC8" s="150">
        <f t="shared" si="4"/>
        <v>0.5</v>
      </c>
      <c r="AD8" s="44">
        <v>5</v>
      </c>
      <c r="AE8" s="45" t="s">
        <v>320</v>
      </c>
      <c r="AF8" s="44">
        <v>1</v>
      </c>
      <c r="AG8" s="45">
        <v>6</v>
      </c>
      <c r="AH8" s="45">
        <v>1</v>
      </c>
      <c r="AI8" s="45">
        <v>3</v>
      </c>
      <c r="AJ8" s="44">
        <f t="shared" si="5"/>
        <v>11</v>
      </c>
      <c r="AK8" s="44">
        <f t="shared" si="6"/>
        <v>13</v>
      </c>
      <c r="AL8" s="150">
        <f t="shared" si="7"/>
        <v>3.25</v>
      </c>
      <c r="AM8" s="44">
        <v>5</v>
      </c>
      <c r="AN8" s="45" t="s">
        <v>320</v>
      </c>
      <c r="AO8" s="44">
        <v>2</v>
      </c>
      <c r="AP8" s="45">
        <v>3</v>
      </c>
      <c r="AQ8" s="45">
        <v>4</v>
      </c>
      <c r="AR8" s="45">
        <v>3</v>
      </c>
      <c r="AS8" s="44">
        <f t="shared" si="8"/>
        <v>12</v>
      </c>
      <c r="AT8" s="150">
        <f t="shared" si="9"/>
        <v>3</v>
      </c>
      <c r="AU8" s="44">
        <v>5</v>
      </c>
      <c r="AV8" s="45" t="s">
        <v>320</v>
      </c>
      <c r="AW8" s="44">
        <v>2</v>
      </c>
      <c r="AX8" s="45">
        <v>3</v>
      </c>
      <c r="AY8" s="45">
        <v>6</v>
      </c>
      <c r="AZ8" s="45">
        <v>3</v>
      </c>
      <c r="BA8" s="44">
        <f t="shared" si="10"/>
        <v>14</v>
      </c>
      <c r="BB8" s="150">
        <f t="shared" si="11"/>
        <v>3.5</v>
      </c>
      <c r="BC8" s="44">
        <v>5</v>
      </c>
      <c r="BD8" s="45" t="s">
        <v>320</v>
      </c>
      <c r="BE8" s="44">
        <v>0</v>
      </c>
      <c r="BF8" s="45">
        <v>1</v>
      </c>
      <c r="BG8" s="45">
        <v>6</v>
      </c>
      <c r="BH8" s="45">
        <v>2</v>
      </c>
      <c r="BI8" s="44">
        <f t="shared" si="12"/>
        <v>9</v>
      </c>
      <c r="BJ8" s="150">
        <f t="shared" si="13"/>
        <v>2.25</v>
      </c>
      <c r="BK8" s="44">
        <v>5</v>
      </c>
      <c r="BL8" s="45" t="s">
        <v>320</v>
      </c>
      <c r="BM8" s="44">
        <v>6</v>
      </c>
      <c r="BN8" s="45">
        <v>5</v>
      </c>
      <c r="BO8" s="45">
        <v>12</v>
      </c>
      <c r="BP8" s="45">
        <v>10</v>
      </c>
      <c r="BQ8" s="44">
        <f t="shared" si="14"/>
        <v>33</v>
      </c>
      <c r="BR8" s="150">
        <f t="shared" si="15"/>
        <v>8.25</v>
      </c>
      <c r="BS8" s="44">
        <v>5</v>
      </c>
      <c r="BT8" s="45" t="s">
        <v>320</v>
      </c>
      <c r="BU8" s="44">
        <v>13</v>
      </c>
      <c r="BV8" s="45">
        <v>21</v>
      </c>
      <c r="BW8" s="45">
        <v>10</v>
      </c>
      <c r="BX8" s="45">
        <v>13</v>
      </c>
      <c r="BY8" s="74">
        <f t="shared" si="16"/>
        <v>57</v>
      </c>
      <c r="BZ8" s="150">
        <f t="shared" si="17"/>
        <v>14.25</v>
      </c>
      <c r="CA8" s="44">
        <v>5</v>
      </c>
      <c r="CB8" s="45" t="s">
        <v>320</v>
      </c>
      <c r="CC8" s="44">
        <v>1</v>
      </c>
      <c r="CD8" s="45">
        <v>0</v>
      </c>
      <c r="CE8" s="45">
        <v>3</v>
      </c>
      <c r="CF8" s="45">
        <v>2</v>
      </c>
      <c r="CG8" s="44">
        <f t="shared" si="18"/>
        <v>6</v>
      </c>
      <c r="CH8" s="150">
        <f t="shared" si="19"/>
        <v>1.5</v>
      </c>
      <c r="CI8" s="44">
        <v>5</v>
      </c>
      <c r="CJ8" s="45" t="s">
        <v>320</v>
      </c>
      <c r="CK8" s="44">
        <v>0</v>
      </c>
      <c r="CL8" s="45">
        <v>0</v>
      </c>
      <c r="CM8" s="45">
        <v>0</v>
      </c>
      <c r="CN8" s="45">
        <v>0</v>
      </c>
      <c r="CO8" s="44">
        <f t="shared" si="20"/>
        <v>0</v>
      </c>
      <c r="CP8" s="150">
        <f t="shared" si="21"/>
        <v>0</v>
      </c>
      <c r="CQ8" s="44">
        <v>5</v>
      </c>
      <c r="CR8" s="45" t="s">
        <v>320</v>
      </c>
      <c r="CS8" s="44">
        <v>78</v>
      </c>
      <c r="CT8" s="45">
        <v>81</v>
      </c>
      <c r="CU8" s="45">
        <v>87</v>
      </c>
      <c r="CV8" s="45">
        <v>75</v>
      </c>
      <c r="CW8" s="44">
        <f t="shared" si="22"/>
        <v>321</v>
      </c>
      <c r="CX8" s="150">
        <f t="shared" si="23"/>
        <v>80.25</v>
      </c>
      <c r="CY8" s="44"/>
    </row>
    <row r="9" spans="1:185" s="45" customFormat="1" ht="15.75" x14ac:dyDescent="0.3">
      <c r="A9" s="44">
        <v>6</v>
      </c>
      <c r="B9" s="45" t="s">
        <v>321</v>
      </c>
      <c r="C9" s="142">
        <v>181</v>
      </c>
      <c r="D9" s="45">
        <v>73</v>
      </c>
      <c r="E9" s="141">
        <v>1</v>
      </c>
      <c r="F9" s="142">
        <v>6</v>
      </c>
      <c r="G9" s="45" t="s">
        <v>321</v>
      </c>
      <c r="H9" s="44">
        <v>7</v>
      </c>
      <c r="I9" s="151"/>
      <c r="J9" s="151"/>
      <c r="K9" s="151"/>
      <c r="L9" s="77">
        <f t="shared" si="0"/>
        <v>7</v>
      </c>
      <c r="M9" s="118">
        <f t="shared" si="1"/>
        <v>7</v>
      </c>
      <c r="N9" s="44">
        <v>6</v>
      </c>
      <c r="O9" s="45" t="s">
        <v>321</v>
      </c>
      <c r="P9" s="44">
        <v>0</v>
      </c>
      <c r="Q9" s="151"/>
      <c r="R9" s="151"/>
      <c r="S9" s="151"/>
      <c r="T9" s="44">
        <f>SUM(P9:R9)</f>
        <v>0</v>
      </c>
      <c r="U9" s="150">
        <f t="shared" si="2"/>
        <v>0</v>
      </c>
      <c r="V9" s="44">
        <v>6</v>
      </c>
      <c r="W9" s="45" t="s">
        <v>321</v>
      </c>
      <c r="X9" s="44">
        <v>0</v>
      </c>
      <c r="Y9" s="151"/>
      <c r="Z9" s="151"/>
      <c r="AA9" s="151"/>
      <c r="AB9" s="58">
        <f t="shared" si="3"/>
        <v>0</v>
      </c>
      <c r="AC9" s="150">
        <f t="shared" si="4"/>
        <v>0</v>
      </c>
      <c r="AD9" s="44">
        <v>6</v>
      </c>
      <c r="AE9" s="45" t="s">
        <v>321</v>
      </c>
      <c r="AF9" s="44">
        <v>0</v>
      </c>
      <c r="AG9" s="151"/>
      <c r="AH9" s="151"/>
      <c r="AI9" s="151"/>
      <c r="AJ9" s="44">
        <f t="shared" si="5"/>
        <v>0</v>
      </c>
      <c r="AK9" s="44">
        <f t="shared" si="6"/>
        <v>0</v>
      </c>
      <c r="AL9" s="150">
        <f t="shared" si="7"/>
        <v>0</v>
      </c>
      <c r="AM9" s="44">
        <v>6</v>
      </c>
      <c r="AN9" s="45" t="s">
        <v>321</v>
      </c>
      <c r="AO9" s="44">
        <v>1</v>
      </c>
      <c r="AP9" s="151"/>
      <c r="AQ9" s="151"/>
      <c r="AR9" s="151"/>
      <c r="AS9" s="44">
        <f t="shared" si="8"/>
        <v>1</v>
      </c>
      <c r="AT9" s="150">
        <f t="shared" si="9"/>
        <v>1</v>
      </c>
      <c r="AU9" s="44">
        <v>6</v>
      </c>
      <c r="AV9" s="45" t="s">
        <v>321</v>
      </c>
      <c r="AW9" s="44">
        <v>0</v>
      </c>
      <c r="AX9" s="151"/>
      <c r="AY9" s="151"/>
      <c r="AZ9" s="151"/>
      <c r="BA9" s="44">
        <f t="shared" si="10"/>
        <v>0</v>
      </c>
      <c r="BB9" s="150">
        <f t="shared" si="11"/>
        <v>0</v>
      </c>
      <c r="BC9" s="44">
        <v>6</v>
      </c>
      <c r="BD9" s="45" t="s">
        <v>321</v>
      </c>
      <c r="BE9" s="44">
        <v>1</v>
      </c>
      <c r="BF9" s="151"/>
      <c r="BG9" s="151"/>
      <c r="BH9" s="151"/>
      <c r="BI9" s="44">
        <f t="shared" si="12"/>
        <v>1</v>
      </c>
      <c r="BJ9" s="150">
        <f t="shared" si="13"/>
        <v>1</v>
      </c>
      <c r="BK9" s="44">
        <v>6</v>
      </c>
      <c r="BL9" s="45" t="s">
        <v>321</v>
      </c>
      <c r="BM9" s="44">
        <v>2</v>
      </c>
      <c r="BN9" s="151"/>
      <c r="BO9" s="151"/>
      <c r="BP9" s="151"/>
      <c r="BQ9" s="44">
        <f t="shared" si="14"/>
        <v>2</v>
      </c>
      <c r="BR9" s="150">
        <f t="shared" si="15"/>
        <v>2</v>
      </c>
      <c r="BS9" s="44">
        <v>6</v>
      </c>
      <c r="BT9" s="45" t="s">
        <v>321</v>
      </c>
      <c r="BU9" s="44">
        <v>5</v>
      </c>
      <c r="BV9" s="151"/>
      <c r="BW9" s="151"/>
      <c r="BX9" s="151"/>
      <c r="BY9" s="74">
        <f t="shared" si="16"/>
        <v>5</v>
      </c>
      <c r="BZ9" s="150">
        <f t="shared" si="17"/>
        <v>5</v>
      </c>
      <c r="CA9" s="44">
        <v>6</v>
      </c>
      <c r="CB9" s="45" t="s">
        <v>321</v>
      </c>
      <c r="CC9" s="44">
        <v>2</v>
      </c>
      <c r="CD9" s="151"/>
      <c r="CE9" s="151"/>
      <c r="CF9" s="151"/>
      <c r="CG9" s="44">
        <f t="shared" si="18"/>
        <v>2</v>
      </c>
      <c r="CH9" s="150">
        <f t="shared" si="19"/>
        <v>2</v>
      </c>
      <c r="CI9" s="44">
        <v>6</v>
      </c>
      <c r="CJ9" s="45" t="s">
        <v>321</v>
      </c>
      <c r="CK9" s="44">
        <v>1</v>
      </c>
      <c r="CL9" s="151"/>
      <c r="CM9" s="151"/>
      <c r="CN9" s="151"/>
      <c r="CO9" s="44">
        <f t="shared" si="20"/>
        <v>1</v>
      </c>
      <c r="CP9" s="150">
        <f t="shared" si="21"/>
        <v>1</v>
      </c>
      <c r="CQ9" s="44">
        <v>6</v>
      </c>
      <c r="CR9" s="45" t="s">
        <v>321</v>
      </c>
      <c r="CS9" s="44">
        <v>86</v>
      </c>
      <c r="CT9" s="151"/>
      <c r="CU9" s="151"/>
      <c r="CV9" s="151"/>
      <c r="CW9" s="44">
        <f t="shared" si="22"/>
        <v>86</v>
      </c>
      <c r="CX9" s="150">
        <f t="shared" si="23"/>
        <v>86</v>
      </c>
      <c r="CY9" s="44"/>
    </row>
    <row r="10" spans="1:185" s="45" customFormat="1" ht="15.75" x14ac:dyDescent="0.3">
      <c r="A10" s="44">
        <v>7</v>
      </c>
      <c r="B10" s="45" t="s">
        <v>322</v>
      </c>
      <c r="C10" s="142">
        <v>178</v>
      </c>
      <c r="D10" s="45">
        <v>69</v>
      </c>
      <c r="E10" s="141">
        <v>3</v>
      </c>
      <c r="F10" s="142">
        <v>7</v>
      </c>
      <c r="G10" s="45" t="s">
        <v>322</v>
      </c>
      <c r="H10" s="152"/>
      <c r="I10" s="45">
        <v>9</v>
      </c>
      <c r="J10" s="45">
        <v>14</v>
      </c>
      <c r="K10" s="45">
        <v>11</v>
      </c>
      <c r="L10" s="77">
        <f t="shared" si="0"/>
        <v>34</v>
      </c>
      <c r="M10" s="118">
        <f t="shared" si="1"/>
        <v>11.333333333333334</v>
      </c>
      <c r="N10" s="44">
        <v>7</v>
      </c>
      <c r="O10" s="45" t="s">
        <v>322</v>
      </c>
      <c r="P10" s="152"/>
      <c r="Q10" s="45">
        <v>0</v>
      </c>
      <c r="R10" s="45">
        <v>1</v>
      </c>
      <c r="S10" s="45">
        <v>1</v>
      </c>
      <c r="T10" s="44">
        <f>SUM(P10:S10)</f>
        <v>2</v>
      </c>
      <c r="U10" s="150">
        <f t="shared" si="2"/>
        <v>0.66666666666666663</v>
      </c>
      <c r="V10" s="44">
        <v>7</v>
      </c>
      <c r="W10" s="45" t="s">
        <v>322</v>
      </c>
      <c r="X10" s="152"/>
      <c r="Y10" s="45">
        <v>2</v>
      </c>
      <c r="Z10" s="45">
        <v>0</v>
      </c>
      <c r="AA10" s="45">
        <v>1</v>
      </c>
      <c r="AB10" s="58">
        <f t="shared" si="3"/>
        <v>3</v>
      </c>
      <c r="AC10" s="150">
        <f t="shared" si="4"/>
        <v>1</v>
      </c>
      <c r="AD10" s="44">
        <v>7</v>
      </c>
      <c r="AE10" s="45" t="s">
        <v>322</v>
      </c>
      <c r="AF10" s="152"/>
      <c r="AG10" s="45">
        <v>2</v>
      </c>
      <c r="AH10" s="45">
        <v>3</v>
      </c>
      <c r="AI10" s="45">
        <v>1</v>
      </c>
      <c r="AJ10" s="44">
        <f t="shared" si="5"/>
        <v>6</v>
      </c>
      <c r="AK10" s="44">
        <f t="shared" si="6"/>
        <v>9</v>
      </c>
      <c r="AL10" s="150">
        <f t="shared" si="7"/>
        <v>3</v>
      </c>
      <c r="AM10" s="44">
        <v>7</v>
      </c>
      <c r="AN10" s="45" t="s">
        <v>322</v>
      </c>
      <c r="AO10" s="152"/>
      <c r="AP10" s="45">
        <v>1</v>
      </c>
      <c r="AQ10" s="45">
        <v>4</v>
      </c>
      <c r="AR10" s="45">
        <v>3</v>
      </c>
      <c r="AS10" s="44">
        <f t="shared" si="8"/>
        <v>8</v>
      </c>
      <c r="AT10" s="150">
        <f t="shared" si="9"/>
        <v>2.6666666666666665</v>
      </c>
      <c r="AU10" s="44">
        <v>7</v>
      </c>
      <c r="AV10" s="45" t="s">
        <v>322</v>
      </c>
      <c r="AW10" s="152"/>
      <c r="AX10" s="45">
        <v>2</v>
      </c>
      <c r="AY10" s="45">
        <v>0</v>
      </c>
      <c r="AZ10" s="45">
        <v>0</v>
      </c>
      <c r="BA10" s="44">
        <f t="shared" si="10"/>
        <v>2</v>
      </c>
      <c r="BB10" s="150">
        <f t="shared" si="11"/>
        <v>0.66666666666666663</v>
      </c>
      <c r="BC10" s="44">
        <v>7</v>
      </c>
      <c r="BD10" s="45" t="s">
        <v>322</v>
      </c>
      <c r="BE10" s="152"/>
      <c r="BF10" s="45">
        <v>2</v>
      </c>
      <c r="BG10" s="45">
        <v>0</v>
      </c>
      <c r="BH10" s="45">
        <v>1</v>
      </c>
      <c r="BI10" s="44">
        <f t="shared" si="12"/>
        <v>3</v>
      </c>
      <c r="BJ10" s="150">
        <f t="shared" si="13"/>
        <v>1</v>
      </c>
      <c r="BK10" s="44">
        <v>7</v>
      </c>
      <c r="BL10" s="45" t="s">
        <v>322</v>
      </c>
      <c r="BM10" s="152"/>
      <c r="BN10" s="45">
        <v>5</v>
      </c>
      <c r="BO10" s="45">
        <v>4</v>
      </c>
      <c r="BP10" s="45">
        <v>4</v>
      </c>
      <c r="BQ10" s="44">
        <f t="shared" si="14"/>
        <v>13</v>
      </c>
      <c r="BR10" s="150">
        <f t="shared" si="15"/>
        <v>4.333333333333333</v>
      </c>
      <c r="BS10" s="44">
        <v>7</v>
      </c>
      <c r="BT10" s="45" t="s">
        <v>322</v>
      </c>
      <c r="BU10" s="152"/>
      <c r="BV10" s="45">
        <v>5</v>
      </c>
      <c r="BW10" s="45">
        <v>10</v>
      </c>
      <c r="BX10" s="45">
        <v>7</v>
      </c>
      <c r="BY10" s="74">
        <f t="shared" si="16"/>
        <v>22</v>
      </c>
      <c r="BZ10" s="150">
        <f t="shared" si="17"/>
        <v>7.333333333333333</v>
      </c>
      <c r="CA10" s="44">
        <v>7</v>
      </c>
      <c r="CB10" s="45" t="s">
        <v>322</v>
      </c>
      <c r="CC10" s="152"/>
      <c r="CD10" s="45">
        <v>1</v>
      </c>
      <c r="CE10" s="45">
        <v>1</v>
      </c>
      <c r="CF10" s="45">
        <v>2</v>
      </c>
      <c r="CG10" s="44">
        <f t="shared" si="18"/>
        <v>4</v>
      </c>
      <c r="CH10" s="150">
        <f t="shared" si="19"/>
        <v>1.3333333333333333</v>
      </c>
      <c r="CI10" s="44">
        <v>7</v>
      </c>
      <c r="CJ10" s="45" t="s">
        <v>322</v>
      </c>
      <c r="CK10" s="152"/>
      <c r="CL10" s="45">
        <v>0</v>
      </c>
      <c r="CM10" s="45">
        <v>0</v>
      </c>
      <c r="CN10" s="45">
        <v>0</v>
      </c>
      <c r="CO10" s="44">
        <f t="shared" si="20"/>
        <v>0</v>
      </c>
      <c r="CP10" s="150">
        <f t="shared" si="21"/>
        <v>0</v>
      </c>
      <c r="CQ10" s="44">
        <v>7</v>
      </c>
      <c r="CR10" s="45" t="s">
        <v>322</v>
      </c>
      <c r="CS10" s="152"/>
      <c r="CT10" s="45">
        <v>56</v>
      </c>
      <c r="CU10" s="45">
        <v>79</v>
      </c>
      <c r="CV10" s="45">
        <v>55</v>
      </c>
      <c r="CW10" s="44">
        <f t="shared" si="22"/>
        <v>190</v>
      </c>
      <c r="CX10" s="150">
        <f t="shared" si="23"/>
        <v>63.333333333333336</v>
      </c>
      <c r="CY10" s="44"/>
    </row>
    <row r="11" spans="1:185" s="45" customFormat="1" ht="15.75" x14ac:dyDescent="0.3">
      <c r="A11" s="44">
        <v>8</v>
      </c>
      <c r="B11" s="45" t="s">
        <v>323</v>
      </c>
      <c r="C11" s="142">
        <v>182</v>
      </c>
      <c r="D11" s="45">
        <v>78</v>
      </c>
      <c r="E11" s="141">
        <v>3</v>
      </c>
      <c r="F11" s="142">
        <v>8</v>
      </c>
      <c r="G11" s="45" t="s">
        <v>323</v>
      </c>
      <c r="H11" s="152"/>
      <c r="I11" s="45">
        <v>10</v>
      </c>
      <c r="J11" s="45">
        <v>20</v>
      </c>
      <c r="K11" s="45">
        <v>14</v>
      </c>
      <c r="L11" s="77">
        <f t="shared" si="0"/>
        <v>44</v>
      </c>
      <c r="M11" s="118">
        <f t="shared" si="1"/>
        <v>14.666666666666666</v>
      </c>
      <c r="N11" s="44">
        <v>8</v>
      </c>
      <c r="O11" s="45" t="s">
        <v>323</v>
      </c>
      <c r="P11" s="152"/>
      <c r="Q11" s="45">
        <v>0</v>
      </c>
      <c r="R11" s="45">
        <v>1</v>
      </c>
      <c r="S11" s="45">
        <v>1</v>
      </c>
      <c r="T11" s="44">
        <f>SUM(P11:S11)</f>
        <v>2</v>
      </c>
      <c r="U11" s="150">
        <f t="shared" si="2"/>
        <v>0.66666666666666663</v>
      </c>
      <c r="V11" s="44">
        <v>8</v>
      </c>
      <c r="W11" s="45" t="s">
        <v>323</v>
      </c>
      <c r="X11" s="152"/>
      <c r="Y11" s="45">
        <v>0</v>
      </c>
      <c r="Z11" s="45">
        <v>0</v>
      </c>
      <c r="AA11" s="45">
        <v>0</v>
      </c>
      <c r="AB11" s="58">
        <f t="shared" si="3"/>
        <v>0</v>
      </c>
      <c r="AC11" s="150">
        <f t="shared" si="4"/>
        <v>0</v>
      </c>
      <c r="AD11" s="44">
        <v>8</v>
      </c>
      <c r="AE11" s="45" t="s">
        <v>323</v>
      </c>
      <c r="AF11" s="152"/>
      <c r="AG11" s="45">
        <v>3</v>
      </c>
      <c r="AH11" s="45">
        <v>4</v>
      </c>
      <c r="AI11" s="45">
        <v>4</v>
      </c>
      <c r="AJ11" s="44">
        <f t="shared" si="5"/>
        <v>11</v>
      </c>
      <c r="AK11" s="44">
        <f t="shared" si="6"/>
        <v>11</v>
      </c>
      <c r="AL11" s="150">
        <f t="shared" si="7"/>
        <v>3.6666666666666665</v>
      </c>
      <c r="AM11" s="44">
        <v>8</v>
      </c>
      <c r="AN11" s="45" t="s">
        <v>323</v>
      </c>
      <c r="AO11" s="152"/>
      <c r="AP11" s="45">
        <v>0</v>
      </c>
      <c r="AQ11" s="45">
        <v>1</v>
      </c>
      <c r="AR11" s="45">
        <v>1</v>
      </c>
      <c r="AS11" s="44">
        <f t="shared" si="8"/>
        <v>2</v>
      </c>
      <c r="AT11" s="150">
        <f t="shared" si="9"/>
        <v>0.66666666666666663</v>
      </c>
      <c r="AU11" s="44">
        <v>8</v>
      </c>
      <c r="AV11" s="45" t="s">
        <v>323</v>
      </c>
      <c r="AW11" s="152"/>
      <c r="AX11" s="45">
        <v>2</v>
      </c>
      <c r="AY11" s="45">
        <v>0</v>
      </c>
      <c r="AZ11" s="45">
        <v>2</v>
      </c>
      <c r="BA11" s="44">
        <f t="shared" si="10"/>
        <v>4</v>
      </c>
      <c r="BB11" s="150">
        <f t="shared" si="11"/>
        <v>1.3333333333333333</v>
      </c>
      <c r="BC11" s="44">
        <v>8</v>
      </c>
      <c r="BD11" s="45" t="s">
        <v>323</v>
      </c>
      <c r="BE11" s="152"/>
      <c r="BF11" s="45">
        <v>0</v>
      </c>
      <c r="BG11" s="45">
        <v>0</v>
      </c>
      <c r="BH11" s="45">
        <v>0</v>
      </c>
      <c r="BI11" s="44">
        <f t="shared" si="12"/>
        <v>0</v>
      </c>
      <c r="BJ11" s="150">
        <f t="shared" si="13"/>
        <v>0</v>
      </c>
      <c r="BK11" s="44">
        <v>8</v>
      </c>
      <c r="BL11" s="45" t="s">
        <v>323</v>
      </c>
      <c r="BM11" s="152"/>
      <c r="BN11" s="45">
        <v>4</v>
      </c>
      <c r="BO11" s="45">
        <v>1</v>
      </c>
      <c r="BP11" s="45">
        <v>7</v>
      </c>
      <c r="BQ11" s="44">
        <f t="shared" si="14"/>
        <v>12</v>
      </c>
      <c r="BR11" s="150">
        <f t="shared" si="15"/>
        <v>4</v>
      </c>
      <c r="BS11" s="44">
        <v>8</v>
      </c>
      <c r="BT11" s="45" t="s">
        <v>323</v>
      </c>
      <c r="BU11" s="152"/>
      <c r="BV11" s="45">
        <v>6</v>
      </c>
      <c r="BW11" s="45">
        <v>18</v>
      </c>
      <c r="BX11" s="45">
        <v>6</v>
      </c>
      <c r="BY11" s="74">
        <f t="shared" si="16"/>
        <v>30</v>
      </c>
      <c r="BZ11" s="150">
        <f t="shared" si="17"/>
        <v>10</v>
      </c>
      <c r="CA11" s="44">
        <v>8</v>
      </c>
      <c r="CB11" s="45" t="s">
        <v>323</v>
      </c>
      <c r="CC11" s="152"/>
      <c r="CD11" s="45">
        <v>1</v>
      </c>
      <c r="CE11" s="45">
        <v>2</v>
      </c>
      <c r="CF11" s="45">
        <v>2</v>
      </c>
      <c r="CG11" s="44">
        <f t="shared" si="18"/>
        <v>5</v>
      </c>
      <c r="CH11" s="150">
        <f t="shared" si="19"/>
        <v>1.6666666666666667</v>
      </c>
      <c r="CI11" s="44">
        <v>8</v>
      </c>
      <c r="CJ11" s="45" t="s">
        <v>323</v>
      </c>
      <c r="CK11" s="152"/>
      <c r="CL11" s="45">
        <v>0</v>
      </c>
      <c r="CM11" s="45">
        <v>0</v>
      </c>
      <c r="CN11" s="45">
        <v>1</v>
      </c>
      <c r="CO11" s="44">
        <f t="shared" si="20"/>
        <v>1</v>
      </c>
      <c r="CP11" s="150">
        <f t="shared" si="21"/>
        <v>0.33333333333333331</v>
      </c>
      <c r="CQ11" s="44">
        <v>8</v>
      </c>
      <c r="CR11" s="45" t="s">
        <v>323</v>
      </c>
      <c r="CS11" s="152"/>
      <c r="CT11" s="45">
        <v>60</v>
      </c>
      <c r="CU11" s="45">
        <v>80</v>
      </c>
      <c r="CV11" s="45">
        <v>79</v>
      </c>
      <c r="CW11" s="44">
        <f t="shared" si="22"/>
        <v>219</v>
      </c>
      <c r="CX11" s="150">
        <f t="shared" si="23"/>
        <v>73</v>
      </c>
      <c r="CY11" s="44"/>
    </row>
    <row r="12" spans="1:185" s="45" customFormat="1" ht="15.75" x14ac:dyDescent="0.3">
      <c r="A12" s="44">
        <v>9</v>
      </c>
      <c r="B12" s="45" t="s">
        <v>324</v>
      </c>
      <c r="C12" s="142">
        <v>185</v>
      </c>
      <c r="D12" s="45">
        <v>78</v>
      </c>
      <c r="E12" s="141">
        <v>4</v>
      </c>
      <c r="F12" s="142">
        <v>9</v>
      </c>
      <c r="G12" s="45" t="s">
        <v>324</v>
      </c>
      <c r="H12" s="44">
        <v>23</v>
      </c>
      <c r="I12" s="45">
        <v>18</v>
      </c>
      <c r="J12" s="45">
        <v>23</v>
      </c>
      <c r="K12" s="45">
        <v>25</v>
      </c>
      <c r="L12" s="77">
        <f t="shared" si="0"/>
        <v>89</v>
      </c>
      <c r="M12" s="118">
        <f t="shared" si="1"/>
        <v>22.25</v>
      </c>
      <c r="N12" s="44">
        <v>9</v>
      </c>
      <c r="O12" s="45" t="s">
        <v>324</v>
      </c>
      <c r="P12" s="44">
        <v>1</v>
      </c>
      <c r="Q12" s="45">
        <v>0</v>
      </c>
      <c r="R12" s="45">
        <v>0</v>
      </c>
      <c r="S12" s="45">
        <v>0</v>
      </c>
      <c r="T12" s="44">
        <f>SUM(P12:S12)</f>
        <v>1</v>
      </c>
      <c r="U12" s="150">
        <f t="shared" si="2"/>
        <v>0.25</v>
      </c>
      <c r="V12" s="44">
        <v>9</v>
      </c>
      <c r="W12" s="45" t="s">
        <v>324</v>
      </c>
      <c r="X12" s="44">
        <v>0</v>
      </c>
      <c r="Y12" s="45">
        <v>0</v>
      </c>
      <c r="Z12" s="45">
        <v>0</v>
      </c>
      <c r="AA12" s="45">
        <v>0</v>
      </c>
      <c r="AB12" s="58">
        <f t="shared" si="3"/>
        <v>0</v>
      </c>
      <c r="AC12" s="150">
        <f t="shared" si="4"/>
        <v>0</v>
      </c>
      <c r="AD12" s="44">
        <v>9</v>
      </c>
      <c r="AE12" s="45" t="s">
        <v>324</v>
      </c>
      <c r="AF12" s="44">
        <v>2</v>
      </c>
      <c r="AG12" s="45">
        <v>3</v>
      </c>
      <c r="AH12" s="45">
        <v>4</v>
      </c>
      <c r="AI12" s="45">
        <v>3</v>
      </c>
      <c r="AJ12" s="44">
        <f t="shared" si="5"/>
        <v>12</v>
      </c>
      <c r="AK12" s="44">
        <f t="shared" si="6"/>
        <v>12</v>
      </c>
      <c r="AL12" s="150">
        <f t="shared" si="7"/>
        <v>3</v>
      </c>
      <c r="AM12" s="44">
        <v>9</v>
      </c>
      <c r="AN12" s="45" t="s">
        <v>324</v>
      </c>
      <c r="AO12" s="44">
        <v>9</v>
      </c>
      <c r="AP12" s="45">
        <v>4</v>
      </c>
      <c r="AQ12" s="45">
        <v>4</v>
      </c>
      <c r="AR12" s="45">
        <v>4</v>
      </c>
      <c r="AS12" s="44">
        <f t="shared" si="8"/>
        <v>21</v>
      </c>
      <c r="AT12" s="150">
        <f t="shared" si="9"/>
        <v>5.25</v>
      </c>
      <c r="AU12" s="44">
        <v>9</v>
      </c>
      <c r="AV12" s="45" t="s">
        <v>324</v>
      </c>
      <c r="AW12" s="44">
        <v>1</v>
      </c>
      <c r="AX12" s="45">
        <v>5</v>
      </c>
      <c r="AY12" s="45">
        <v>2</v>
      </c>
      <c r="AZ12" s="45">
        <v>6</v>
      </c>
      <c r="BA12" s="44">
        <f t="shared" si="10"/>
        <v>14</v>
      </c>
      <c r="BB12" s="150">
        <f t="shared" si="11"/>
        <v>3.5</v>
      </c>
      <c r="BC12" s="44">
        <v>9</v>
      </c>
      <c r="BD12" s="45" t="s">
        <v>324</v>
      </c>
      <c r="BE12" s="44">
        <v>2</v>
      </c>
      <c r="BF12" s="45">
        <v>3</v>
      </c>
      <c r="BG12" s="45">
        <v>2</v>
      </c>
      <c r="BH12" s="45">
        <v>0</v>
      </c>
      <c r="BI12" s="44">
        <f t="shared" si="12"/>
        <v>7</v>
      </c>
      <c r="BJ12" s="150">
        <f t="shared" si="13"/>
        <v>1.75</v>
      </c>
      <c r="BK12" s="44">
        <v>9</v>
      </c>
      <c r="BL12" s="45" t="s">
        <v>324</v>
      </c>
      <c r="BM12" s="44">
        <v>11</v>
      </c>
      <c r="BN12" s="45">
        <v>7</v>
      </c>
      <c r="BO12" s="45">
        <v>8</v>
      </c>
      <c r="BP12" s="45">
        <v>13</v>
      </c>
      <c r="BQ12" s="44">
        <f t="shared" si="14"/>
        <v>39</v>
      </c>
      <c r="BR12" s="150">
        <f t="shared" si="15"/>
        <v>9.75</v>
      </c>
      <c r="BS12" s="44">
        <v>9</v>
      </c>
      <c r="BT12" s="45" t="s">
        <v>324</v>
      </c>
      <c r="BU12" s="44">
        <v>12</v>
      </c>
      <c r="BV12" s="45">
        <v>11</v>
      </c>
      <c r="BW12" s="45">
        <v>16</v>
      </c>
      <c r="BX12" s="45">
        <v>11</v>
      </c>
      <c r="BY12" s="74">
        <f t="shared" si="16"/>
        <v>50</v>
      </c>
      <c r="BZ12" s="150">
        <f t="shared" si="17"/>
        <v>12.5</v>
      </c>
      <c r="CA12" s="44">
        <v>9</v>
      </c>
      <c r="CB12" s="45" t="s">
        <v>324</v>
      </c>
      <c r="CC12" s="44">
        <v>0</v>
      </c>
      <c r="CD12" s="45">
        <v>3</v>
      </c>
      <c r="CE12" s="45">
        <v>5</v>
      </c>
      <c r="CF12" s="45">
        <v>3</v>
      </c>
      <c r="CG12" s="44">
        <f t="shared" si="18"/>
        <v>11</v>
      </c>
      <c r="CH12" s="150">
        <f t="shared" si="19"/>
        <v>2.75</v>
      </c>
      <c r="CI12" s="44">
        <v>9</v>
      </c>
      <c r="CJ12" s="45" t="s">
        <v>324</v>
      </c>
      <c r="CK12" s="44">
        <v>0</v>
      </c>
      <c r="CL12" s="45">
        <v>0</v>
      </c>
      <c r="CM12" s="45">
        <v>1</v>
      </c>
      <c r="CN12" s="45">
        <v>1</v>
      </c>
      <c r="CO12" s="44">
        <f t="shared" si="20"/>
        <v>2</v>
      </c>
      <c r="CP12" s="150">
        <f t="shared" si="21"/>
        <v>0.5</v>
      </c>
      <c r="CQ12" s="44">
        <v>9</v>
      </c>
      <c r="CR12" s="45" t="s">
        <v>324</v>
      </c>
      <c r="CS12" s="44">
        <v>57</v>
      </c>
      <c r="CT12" s="45">
        <v>89</v>
      </c>
      <c r="CU12" s="45">
        <v>74</v>
      </c>
      <c r="CV12" s="45">
        <v>72</v>
      </c>
      <c r="CW12" s="44">
        <f t="shared" si="22"/>
        <v>292</v>
      </c>
      <c r="CX12" s="150">
        <f t="shared" si="23"/>
        <v>73</v>
      </c>
      <c r="CY12" s="44"/>
    </row>
    <row r="13" spans="1:185" s="45" customFormat="1" ht="15.75" x14ac:dyDescent="0.3">
      <c r="A13" s="44">
        <v>10</v>
      </c>
      <c r="B13" s="45" t="s">
        <v>325</v>
      </c>
      <c r="C13" s="142">
        <v>185</v>
      </c>
      <c r="D13" s="45">
        <v>84</v>
      </c>
      <c r="E13" s="141">
        <v>0</v>
      </c>
      <c r="F13" s="142">
        <v>10</v>
      </c>
      <c r="G13" s="45" t="s">
        <v>325</v>
      </c>
      <c r="H13" s="152"/>
      <c r="I13" s="151"/>
      <c r="J13" s="151"/>
      <c r="K13" s="151"/>
      <c r="L13" s="77">
        <f t="shared" si="0"/>
        <v>0</v>
      </c>
      <c r="M13" s="118" t="e">
        <f t="shared" si="1"/>
        <v>#DIV/0!</v>
      </c>
      <c r="N13" s="44">
        <v>10</v>
      </c>
      <c r="O13" s="45" t="s">
        <v>325</v>
      </c>
      <c r="P13" s="152"/>
      <c r="Q13" s="151"/>
      <c r="R13" s="151"/>
      <c r="S13" s="151"/>
      <c r="T13" s="44">
        <f>SUM(P13:R13)</f>
        <v>0</v>
      </c>
      <c r="U13" s="150" t="e">
        <f t="shared" si="2"/>
        <v>#DIV/0!</v>
      </c>
      <c r="V13" s="44">
        <v>10</v>
      </c>
      <c r="W13" s="45" t="s">
        <v>325</v>
      </c>
      <c r="X13" s="152"/>
      <c r="Y13" s="151"/>
      <c r="Z13" s="151"/>
      <c r="AA13" s="151"/>
      <c r="AB13" s="58">
        <f t="shared" si="3"/>
        <v>0</v>
      </c>
      <c r="AC13" s="150" t="e">
        <f t="shared" si="4"/>
        <v>#DIV/0!</v>
      </c>
      <c r="AD13" s="44">
        <v>10</v>
      </c>
      <c r="AE13" s="45" t="s">
        <v>325</v>
      </c>
      <c r="AF13" s="152"/>
      <c r="AG13" s="151"/>
      <c r="AH13" s="151"/>
      <c r="AI13" s="151"/>
      <c r="AJ13" s="44">
        <f t="shared" si="5"/>
        <v>0</v>
      </c>
      <c r="AK13" s="44">
        <f t="shared" si="6"/>
        <v>0</v>
      </c>
      <c r="AL13" s="150" t="e">
        <f t="shared" si="7"/>
        <v>#DIV/0!</v>
      </c>
      <c r="AM13" s="44">
        <v>10</v>
      </c>
      <c r="AN13" s="45" t="s">
        <v>325</v>
      </c>
      <c r="AO13" s="152"/>
      <c r="AP13" s="151"/>
      <c r="AQ13" s="151"/>
      <c r="AR13" s="151"/>
      <c r="AS13" s="44">
        <f t="shared" si="8"/>
        <v>0</v>
      </c>
      <c r="AT13" s="150" t="e">
        <f t="shared" si="9"/>
        <v>#DIV/0!</v>
      </c>
      <c r="AU13" s="44">
        <v>10</v>
      </c>
      <c r="AV13" s="45" t="s">
        <v>325</v>
      </c>
      <c r="AW13" s="152"/>
      <c r="AX13" s="151"/>
      <c r="AY13" s="151"/>
      <c r="AZ13" s="151"/>
      <c r="BA13" s="44">
        <f t="shared" si="10"/>
        <v>0</v>
      </c>
      <c r="BB13" s="150" t="e">
        <f t="shared" si="11"/>
        <v>#DIV/0!</v>
      </c>
      <c r="BC13" s="44">
        <v>10</v>
      </c>
      <c r="BD13" s="45" t="s">
        <v>325</v>
      </c>
      <c r="BE13" s="152"/>
      <c r="BF13" s="151"/>
      <c r="BG13" s="151"/>
      <c r="BH13" s="151"/>
      <c r="BI13" s="44">
        <f t="shared" si="12"/>
        <v>0</v>
      </c>
      <c r="BJ13" s="150" t="e">
        <f t="shared" si="13"/>
        <v>#DIV/0!</v>
      </c>
      <c r="BK13" s="44">
        <v>10</v>
      </c>
      <c r="BL13" s="45" t="s">
        <v>325</v>
      </c>
      <c r="BM13" s="152"/>
      <c r="BN13" s="151"/>
      <c r="BO13" s="151"/>
      <c r="BP13" s="151"/>
      <c r="BQ13" s="44">
        <f t="shared" si="14"/>
        <v>0</v>
      </c>
      <c r="BR13" s="150" t="e">
        <f t="shared" si="15"/>
        <v>#DIV/0!</v>
      </c>
      <c r="BS13" s="44">
        <v>10</v>
      </c>
      <c r="BT13" s="45" t="s">
        <v>325</v>
      </c>
      <c r="BU13" s="152"/>
      <c r="BV13" s="151"/>
      <c r="BW13" s="151"/>
      <c r="BX13" s="151"/>
      <c r="BY13" s="74">
        <f t="shared" si="16"/>
        <v>0</v>
      </c>
      <c r="BZ13" s="150" t="e">
        <f t="shared" si="17"/>
        <v>#DIV/0!</v>
      </c>
      <c r="CA13" s="44">
        <v>10</v>
      </c>
      <c r="CB13" s="45" t="s">
        <v>325</v>
      </c>
      <c r="CC13" s="152"/>
      <c r="CD13" s="151"/>
      <c r="CE13" s="151"/>
      <c r="CF13" s="151"/>
      <c r="CG13" s="44">
        <f t="shared" si="18"/>
        <v>0</v>
      </c>
      <c r="CH13" s="150" t="e">
        <f t="shared" si="19"/>
        <v>#DIV/0!</v>
      </c>
      <c r="CI13" s="44">
        <v>10</v>
      </c>
      <c r="CJ13" s="45" t="s">
        <v>325</v>
      </c>
      <c r="CK13" s="152"/>
      <c r="CL13" s="151"/>
      <c r="CM13" s="151"/>
      <c r="CN13" s="151"/>
      <c r="CO13" s="44">
        <f t="shared" si="20"/>
        <v>0</v>
      </c>
      <c r="CP13" s="150" t="e">
        <f t="shared" si="21"/>
        <v>#DIV/0!</v>
      </c>
      <c r="CQ13" s="44">
        <v>10</v>
      </c>
      <c r="CR13" s="45" t="s">
        <v>325</v>
      </c>
      <c r="CS13" s="152"/>
      <c r="CT13" s="151"/>
      <c r="CU13" s="151"/>
      <c r="CV13" s="151"/>
      <c r="CW13" s="44">
        <f t="shared" si="22"/>
        <v>0</v>
      </c>
      <c r="CX13" s="150" t="e">
        <f t="shared" si="23"/>
        <v>#DIV/0!</v>
      </c>
      <c r="CY13" s="44"/>
    </row>
    <row r="14" spans="1:185" s="45" customFormat="1" ht="15.75" x14ac:dyDescent="0.3">
      <c r="A14" s="44">
        <v>11</v>
      </c>
      <c r="B14" s="45" t="s">
        <v>326</v>
      </c>
      <c r="C14" s="142">
        <v>183</v>
      </c>
      <c r="D14" s="45">
        <v>75</v>
      </c>
      <c r="E14" s="141">
        <v>4</v>
      </c>
      <c r="F14" s="142">
        <v>11</v>
      </c>
      <c r="G14" s="45" t="s">
        <v>326</v>
      </c>
      <c r="H14" s="44">
        <v>17</v>
      </c>
      <c r="I14" s="45">
        <v>14</v>
      </c>
      <c r="J14" s="45">
        <v>14</v>
      </c>
      <c r="K14" s="45">
        <v>15</v>
      </c>
      <c r="L14" s="77">
        <f t="shared" si="0"/>
        <v>60</v>
      </c>
      <c r="M14" s="118">
        <f t="shared" si="1"/>
        <v>15</v>
      </c>
      <c r="N14" s="44">
        <v>11</v>
      </c>
      <c r="O14" s="45" t="s">
        <v>326</v>
      </c>
      <c r="P14" s="44">
        <v>1</v>
      </c>
      <c r="Q14" s="45">
        <v>0</v>
      </c>
      <c r="R14" s="45">
        <v>0</v>
      </c>
      <c r="S14" s="45">
        <v>2</v>
      </c>
      <c r="T14" s="44">
        <f>SUM(P14:S14)</f>
        <v>3</v>
      </c>
      <c r="U14" s="150">
        <f t="shared" si="2"/>
        <v>0.75</v>
      </c>
      <c r="V14" s="44">
        <v>11</v>
      </c>
      <c r="W14" s="45" t="s">
        <v>326</v>
      </c>
      <c r="X14" s="44">
        <v>1</v>
      </c>
      <c r="Y14" s="45">
        <v>0</v>
      </c>
      <c r="Z14" s="45">
        <v>1</v>
      </c>
      <c r="AA14" s="45">
        <v>0</v>
      </c>
      <c r="AB14" s="58">
        <f t="shared" si="3"/>
        <v>2</v>
      </c>
      <c r="AC14" s="150">
        <f t="shared" si="4"/>
        <v>0.5</v>
      </c>
      <c r="AD14" s="44">
        <v>11</v>
      </c>
      <c r="AE14" s="45" t="s">
        <v>326</v>
      </c>
      <c r="AF14" s="44">
        <v>3</v>
      </c>
      <c r="AG14" s="45">
        <v>2</v>
      </c>
      <c r="AH14" s="45">
        <v>4</v>
      </c>
      <c r="AI14" s="45">
        <v>4</v>
      </c>
      <c r="AJ14" s="44">
        <f t="shared" si="5"/>
        <v>13</v>
      </c>
      <c r="AK14" s="44">
        <f t="shared" si="6"/>
        <v>15</v>
      </c>
      <c r="AL14" s="150">
        <f t="shared" si="7"/>
        <v>3.75</v>
      </c>
      <c r="AM14" s="44">
        <v>11</v>
      </c>
      <c r="AN14" s="45" t="s">
        <v>326</v>
      </c>
      <c r="AO14" s="44">
        <v>2</v>
      </c>
      <c r="AP14" s="45">
        <v>6</v>
      </c>
      <c r="AQ14" s="45">
        <v>3</v>
      </c>
      <c r="AR14" s="45">
        <v>4</v>
      </c>
      <c r="AS14" s="44">
        <f t="shared" si="8"/>
        <v>15</v>
      </c>
      <c r="AT14" s="150">
        <f t="shared" si="9"/>
        <v>3.75</v>
      </c>
      <c r="AU14" s="44">
        <v>11</v>
      </c>
      <c r="AV14" s="45" t="s">
        <v>326</v>
      </c>
      <c r="AW14" s="44">
        <v>3</v>
      </c>
      <c r="AX14" s="45">
        <v>2</v>
      </c>
      <c r="AY14" s="45">
        <v>1</v>
      </c>
      <c r="AZ14" s="45">
        <v>0</v>
      </c>
      <c r="BA14" s="44">
        <f t="shared" si="10"/>
        <v>6</v>
      </c>
      <c r="BB14" s="150">
        <f t="shared" si="11"/>
        <v>1.5</v>
      </c>
      <c r="BC14" s="44">
        <v>11</v>
      </c>
      <c r="BD14" s="45" t="s">
        <v>326</v>
      </c>
      <c r="BE14" s="44">
        <v>2</v>
      </c>
      <c r="BF14" s="45">
        <v>1</v>
      </c>
      <c r="BG14" s="45">
        <v>1</v>
      </c>
      <c r="BH14" s="45">
        <v>1</v>
      </c>
      <c r="BI14" s="44">
        <f t="shared" si="12"/>
        <v>5</v>
      </c>
      <c r="BJ14" s="150">
        <f t="shared" si="13"/>
        <v>1.25</v>
      </c>
      <c r="BK14" s="44">
        <v>11</v>
      </c>
      <c r="BL14" s="45" t="s">
        <v>326</v>
      </c>
      <c r="BM14" s="44">
        <v>7</v>
      </c>
      <c r="BN14" s="45">
        <v>4</v>
      </c>
      <c r="BO14" s="45">
        <v>5</v>
      </c>
      <c r="BP14" s="45">
        <v>2</v>
      </c>
      <c r="BQ14" s="44">
        <f t="shared" si="14"/>
        <v>18</v>
      </c>
      <c r="BR14" s="150">
        <f t="shared" si="15"/>
        <v>4.5</v>
      </c>
      <c r="BS14" s="44">
        <v>11</v>
      </c>
      <c r="BT14" s="45" t="s">
        <v>326</v>
      </c>
      <c r="BU14" s="44">
        <v>10</v>
      </c>
      <c r="BV14" s="45">
        <v>10</v>
      </c>
      <c r="BW14" s="45">
        <v>9</v>
      </c>
      <c r="BX14" s="45">
        <v>11</v>
      </c>
      <c r="BY14" s="74">
        <f t="shared" si="16"/>
        <v>40</v>
      </c>
      <c r="BZ14" s="150">
        <f t="shared" si="17"/>
        <v>10</v>
      </c>
      <c r="CA14" s="44">
        <v>11</v>
      </c>
      <c r="CB14" s="45" t="s">
        <v>326</v>
      </c>
      <c r="CC14" s="44">
        <v>3</v>
      </c>
      <c r="CD14" s="45">
        <v>7</v>
      </c>
      <c r="CE14" s="45">
        <v>4</v>
      </c>
      <c r="CF14" s="45">
        <v>3</v>
      </c>
      <c r="CG14" s="44">
        <f t="shared" si="18"/>
        <v>17</v>
      </c>
      <c r="CH14" s="150">
        <f t="shared" si="19"/>
        <v>4.25</v>
      </c>
      <c r="CI14" s="44">
        <v>11</v>
      </c>
      <c r="CJ14" s="45" t="s">
        <v>326</v>
      </c>
      <c r="CK14" s="44">
        <v>0</v>
      </c>
      <c r="CL14" s="45">
        <v>1</v>
      </c>
      <c r="CM14" s="45">
        <v>1</v>
      </c>
      <c r="CN14" s="45">
        <v>0</v>
      </c>
      <c r="CO14" s="44">
        <f t="shared" si="20"/>
        <v>2</v>
      </c>
      <c r="CP14" s="150">
        <f t="shared" si="21"/>
        <v>0.5</v>
      </c>
      <c r="CQ14" s="44">
        <v>11</v>
      </c>
      <c r="CR14" s="45" t="s">
        <v>326</v>
      </c>
      <c r="CS14" s="44">
        <v>71</v>
      </c>
      <c r="CT14" s="45">
        <v>50</v>
      </c>
      <c r="CU14" s="45">
        <v>64</v>
      </c>
      <c r="CV14" s="45">
        <v>80</v>
      </c>
      <c r="CW14" s="44">
        <f t="shared" si="22"/>
        <v>265</v>
      </c>
      <c r="CX14" s="150">
        <f t="shared" si="23"/>
        <v>66.25</v>
      </c>
      <c r="CY14" s="44"/>
    </row>
    <row r="15" spans="1:185" s="45" customFormat="1" ht="15.75" x14ac:dyDescent="0.3">
      <c r="A15" s="44">
        <v>12</v>
      </c>
      <c r="B15" s="45" t="s">
        <v>327</v>
      </c>
      <c r="C15" s="142">
        <v>184</v>
      </c>
      <c r="D15" s="45">
        <v>75</v>
      </c>
      <c r="E15" s="141">
        <v>0</v>
      </c>
      <c r="F15" s="142">
        <v>12</v>
      </c>
      <c r="G15" s="45" t="s">
        <v>327</v>
      </c>
      <c r="H15" s="152"/>
      <c r="I15" s="151"/>
      <c r="J15" s="151"/>
      <c r="K15" s="151"/>
      <c r="L15" s="77">
        <f t="shared" si="0"/>
        <v>0</v>
      </c>
      <c r="M15" s="118" t="e">
        <f t="shared" si="1"/>
        <v>#DIV/0!</v>
      </c>
      <c r="N15" s="44">
        <v>12</v>
      </c>
      <c r="O15" s="45" t="s">
        <v>327</v>
      </c>
      <c r="P15" s="152"/>
      <c r="Q15" s="151"/>
      <c r="R15" s="151"/>
      <c r="S15" s="151"/>
      <c r="T15" s="44">
        <f>SUM(P15:R15)</f>
        <v>0</v>
      </c>
      <c r="U15" s="150" t="e">
        <f t="shared" si="2"/>
        <v>#DIV/0!</v>
      </c>
      <c r="V15" s="44">
        <v>12</v>
      </c>
      <c r="W15" s="45" t="s">
        <v>327</v>
      </c>
      <c r="X15" s="152"/>
      <c r="Y15" s="151"/>
      <c r="Z15" s="151"/>
      <c r="AA15" s="151"/>
      <c r="AB15" s="58">
        <f t="shared" si="3"/>
        <v>0</v>
      </c>
      <c r="AC15" s="150" t="e">
        <f t="shared" si="4"/>
        <v>#DIV/0!</v>
      </c>
      <c r="AD15" s="44">
        <v>12</v>
      </c>
      <c r="AE15" s="45" t="s">
        <v>327</v>
      </c>
      <c r="AF15" s="152"/>
      <c r="AG15" s="151"/>
      <c r="AH15" s="151"/>
      <c r="AI15" s="151"/>
      <c r="AJ15" s="44">
        <f t="shared" si="5"/>
        <v>0</v>
      </c>
      <c r="AK15" s="44">
        <f t="shared" si="6"/>
        <v>0</v>
      </c>
      <c r="AL15" s="150" t="e">
        <f t="shared" si="7"/>
        <v>#DIV/0!</v>
      </c>
      <c r="AM15" s="44">
        <v>12</v>
      </c>
      <c r="AN15" s="45" t="s">
        <v>327</v>
      </c>
      <c r="AO15" s="152"/>
      <c r="AP15" s="151"/>
      <c r="AQ15" s="151"/>
      <c r="AR15" s="151"/>
      <c r="AS15" s="44">
        <f t="shared" si="8"/>
        <v>0</v>
      </c>
      <c r="AT15" s="150" t="e">
        <f t="shared" si="9"/>
        <v>#DIV/0!</v>
      </c>
      <c r="AU15" s="44">
        <v>12</v>
      </c>
      <c r="AV15" s="45" t="s">
        <v>327</v>
      </c>
      <c r="AW15" s="152"/>
      <c r="AX15" s="151"/>
      <c r="AY15" s="151"/>
      <c r="AZ15" s="151"/>
      <c r="BA15" s="44">
        <f t="shared" si="10"/>
        <v>0</v>
      </c>
      <c r="BB15" s="150" t="e">
        <f t="shared" si="11"/>
        <v>#DIV/0!</v>
      </c>
      <c r="BC15" s="44">
        <v>12</v>
      </c>
      <c r="BD15" s="45" t="s">
        <v>327</v>
      </c>
      <c r="BE15" s="152"/>
      <c r="BF15" s="151"/>
      <c r="BG15" s="151"/>
      <c r="BH15" s="151"/>
      <c r="BI15" s="44">
        <f t="shared" si="12"/>
        <v>0</v>
      </c>
      <c r="BJ15" s="150" t="e">
        <f t="shared" si="13"/>
        <v>#DIV/0!</v>
      </c>
      <c r="BK15" s="44">
        <v>12</v>
      </c>
      <c r="BL15" s="45" t="s">
        <v>327</v>
      </c>
      <c r="BM15" s="152"/>
      <c r="BN15" s="151"/>
      <c r="BO15" s="151"/>
      <c r="BP15" s="151"/>
      <c r="BQ15" s="44">
        <f t="shared" si="14"/>
        <v>0</v>
      </c>
      <c r="BR15" s="150" t="e">
        <f t="shared" si="15"/>
        <v>#DIV/0!</v>
      </c>
      <c r="BS15" s="44">
        <v>12</v>
      </c>
      <c r="BT15" s="45" t="s">
        <v>327</v>
      </c>
      <c r="BU15" s="152"/>
      <c r="BV15" s="151"/>
      <c r="BW15" s="151"/>
      <c r="BX15" s="151"/>
      <c r="BY15" s="74">
        <f t="shared" si="16"/>
        <v>0</v>
      </c>
      <c r="BZ15" s="150" t="e">
        <f t="shared" si="17"/>
        <v>#DIV/0!</v>
      </c>
      <c r="CA15" s="44">
        <v>12</v>
      </c>
      <c r="CB15" s="45" t="s">
        <v>327</v>
      </c>
      <c r="CC15" s="152"/>
      <c r="CD15" s="151"/>
      <c r="CE15" s="151"/>
      <c r="CF15" s="151"/>
      <c r="CG15" s="44">
        <f t="shared" si="18"/>
        <v>0</v>
      </c>
      <c r="CH15" s="150" t="e">
        <f t="shared" si="19"/>
        <v>#DIV/0!</v>
      </c>
      <c r="CI15" s="44">
        <v>12</v>
      </c>
      <c r="CJ15" s="45" t="s">
        <v>327</v>
      </c>
      <c r="CK15" s="152"/>
      <c r="CL15" s="151"/>
      <c r="CM15" s="151"/>
      <c r="CN15" s="151"/>
      <c r="CO15" s="44">
        <f t="shared" si="20"/>
        <v>0</v>
      </c>
      <c r="CP15" s="150" t="e">
        <f t="shared" si="21"/>
        <v>#DIV/0!</v>
      </c>
      <c r="CQ15" s="44">
        <v>12</v>
      </c>
      <c r="CR15" s="45" t="s">
        <v>327</v>
      </c>
      <c r="CS15" s="152"/>
      <c r="CT15" s="151"/>
      <c r="CU15" s="151"/>
      <c r="CV15" s="151"/>
      <c r="CW15" s="44">
        <f t="shared" si="22"/>
        <v>0</v>
      </c>
      <c r="CX15" s="150" t="e">
        <f t="shared" si="23"/>
        <v>#DIV/0!</v>
      </c>
      <c r="CY15" s="44"/>
    </row>
    <row r="16" spans="1:185" s="45" customFormat="1" ht="15.75" x14ac:dyDescent="0.3">
      <c r="A16" s="44">
        <v>13</v>
      </c>
      <c r="B16" s="45" t="s">
        <v>328</v>
      </c>
      <c r="C16" s="142">
        <v>183</v>
      </c>
      <c r="D16" s="45">
        <v>74</v>
      </c>
      <c r="E16" s="141">
        <v>4</v>
      </c>
      <c r="F16" s="142">
        <v>13</v>
      </c>
      <c r="G16" s="45" t="s">
        <v>328</v>
      </c>
      <c r="H16" s="44">
        <v>10</v>
      </c>
      <c r="I16" s="45">
        <v>9</v>
      </c>
      <c r="J16" s="45">
        <v>14</v>
      </c>
      <c r="K16" s="45">
        <v>14</v>
      </c>
      <c r="L16" s="77">
        <f t="shared" si="0"/>
        <v>47</v>
      </c>
      <c r="M16" s="118">
        <f t="shared" si="1"/>
        <v>11.75</v>
      </c>
      <c r="N16" s="44">
        <v>13</v>
      </c>
      <c r="O16" s="45" t="s">
        <v>328</v>
      </c>
      <c r="P16" s="44">
        <v>0</v>
      </c>
      <c r="Q16" s="45">
        <v>2</v>
      </c>
      <c r="R16" s="45">
        <v>0</v>
      </c>
      <c r="S16" s="45">
        <v>0</v>
      </c>
      <c r="T16" s="44">
        <f>SUM(P16:S16)</f>
        <v>2</v>
      </c>
      <c r="U16" s="150">
        <f t="shared" si="2"/>
        <v>0.5</v>
      </c>
      <c r="V16" s="44">
        <v>13</v>
      </c>
      <c r="W16" s="45" t="s">
        <v>328</v>
      </c>
      <c r="X16" s="44">
        <v>0</v>
      </c>
      <c r="Y16" s="45">
        <v>0</v>
      </c>
      <c r="Z16" s="45">
        <v>1</v>
      </c>
      <c r="AA16" s="45">
        <v>0</v>
      </c>
      <c r="AB16" s="58">
        <f t="shared" si="3"/>
        <v>1</v>
      </c>
      <c r="AC16" s="150">
        <f t="shared" si="4"/>
        <v>0.25</v>
      </c>
      <c r="AD16" s="44">
        <v>13</v>
      </c>
      <c r="AE16" s="45" t="s">
        <v>328</v>
      </c>
      <c r="AF16" s="44">
        <v>2</v>
      </c>
      <c r="AG16" s="45">
        <v>2</v>
      </c>
      <c r="AH16" s="45">
        <v>3</v>
      </c>
      <c r="AI16" s="45">
        <v>3</v>
      </c>
      <c r="AJ16" s="44">
        <f t="shared" si="5"/>
        <v>10</v>
      </c>
      <c r="AK16" s="44">
        <f t="shared" si="6"/>
        <v>11</v>
      </c>
      <c r="AL16" s="150">
        <f t="shared" si="7"/>
        <v>2.75</v>
      </c>
      <c r="AM16" s="44">
        <v>13</v>
      </c>
      <c r="AN16" s="45" t="s">
        <v>328</v>
      </c>
      <c r="AO16" s="44">
        <v>3</v>
      </c>
      <c r="AP16" s="45">
        <v>5</v>
      </c>
      <c r="AQ16" s="45">
        <v>2</v>
      </c>
      <c r="AR16" s="45">
        <v>2</v>
      </c>
      <c r="AS16" s="44">
        <f t="shared" si="8"/>
        <v>12</v>
      </c>
      <c r="AT16" s="150">
        <f t="shared" si="9"/>
        <v>3</v>
      </c>
      <c r="AU16" s="44">
        <v>13</v>
      </c>
      <c r="AV16" s="45" t="s">
        <v>328</v>
      </c>
      <c r="AW16" s="44">
        <v>0</v>
      </c>
      <c r="AX16" s="45">
        <v>0</v>
      </c>
      <c r="AY16" s="45">
        <v>0</v>
      </c>
      <c r="AZ16" s="45">
        <v>1</v>
      </c>
      <c r="BA16" s="44">
        <f t="shared" si="10"/>
        <v>1</v>
      </c>
      <c r="BB16" s="150">
        <f t="shared" si="11"/>
        <v>0.25</v>
      </c>
      <c r="BC16" s="44">
        <v>13</v>
      </c>
      <c r="BD16" s="45" t="s">
        <v>328</v>
      </c>
      <c r="BE16" s="44">
        <v>1</v>
      </c>
      <c r="BF16" s="45">
        <v>4</v>
      </c>
      <c r="BG16" s="45">
        <v>2</v>
      </c>
      <c r="BH16" s="45">
        <v>4</v>
      </c>
      <c r="BI16" s="44">
        <f t="shared" si="12"/>
        <v>11</v>
      </c>
      <c r="BJ16" s="150">
        <f t="shared" si="13"/>
        <v>2.75</v>
      </c>
      <c r="BK16" s="44">
        <v>13</v>
      </c>
      <c r="BL16" s="45" t="s">
        <v>328</v>
      </c>
      <c r="BM16" s="44">
        <v>4</v>
      </c>
      <c r="BN16" s="45">
        <v>3</v>
      </c>
      <c r="BO16" s="45">
        <v>3</v>
      </c>
      <c r="BP16" s="45">
        <v>7</v>
      </c>
      <c r="BQ16" s="44">
        <f t="shared" si="14"/>
        <v>17</v>
      </c>
      <c r="BR16" s="150">
        <f t="shared" si="15"/>
        <v>4.25</v>
      </c>
      <c r="BS16" s="44">
        <v>13</v>
      </c>
      <c r="BT16" s="45" t="s">
        <v>328</v>
      </c>
      <c r="BU16" s="44">
        <v>6</v>
      </c>
      <c r="BV16" s="45">
        <v>6</v>
      </c>
      <c r="BW16" s="45">
        <v>10</v>
      </c>
      <c r="BX16" s="45">
        <v>7</v>
      </c>
      <c r="BY16" s="74">
        <f t="shared" si="16"/>
        <v>29</v>
      </c>
      <c r="BZ16" s="150">
        <f t="shared" si="17"/>
        <v>7.25</v>
      </c>
      <c r="CA16" s="44">
        <v>13</v>
      </c>
      <c r="CB16" s="45" t="s">
        <v>328</v>
      </c>
      <c r="CC16" s="44">
        <v>1</v>
      </c>
      <c r="CD16" s="45">
        <v>3</v>
      </c>
      <c r="CE16" s="45">
        <v>4</v>
      </c>
      <c r="CF16" s="45">
        <v>3</v>
      </c>
      <c r="CG16" s="44">
        <f t="shared" si="18"/>
        <v>11</v>
      </c>
      <c r="CH16" s="150">
        <f t="shared" si="19"/>
        <v>2.75</v>
      </c>
      <c r="CI16" s="44">
        <v>13</v>
      </c>
      <c r="CJ16" s="45" t="s">
        <v>328</v>
      </c>
      <c r="CK16" s="44">
        <v>0</v>
      </c>
      <c r="CL16" s="45">
        <v>0</v>
      </c>
      <c r="CM16" s="45">
        <v>0</v>
      </c>
      <c r="CN16" s="45">
        <v>1</v>
      </c>
      <c r="CO16" s="44">
        <f t="shared" si="20"/>
        <v>1</v>
      </c>
      <c r="CP16" s="150">
        <f t="shared" si="21"/>
        <v>0.25</v>
      </c>
      <c r="CQ16" s="44">
        <v>13</v>
      </c>
      <c r="CR16" s="45" t="s">
        <v>328</v>
      </c>
      <c r="CS16" s="44">
        <v>50</v>
      </c>
      <c r="CT16" s="45">
        <v>67</v>
      </c>
      <c r="CU16" s="45">
        <v>50</v>
      </c>
      <c r="CV16" s="45">
        <v>64</v>
      </c>
      <c r="CW16" s="44">
        <f t="shared" si="22"/>
        <v>231</v>
      </c>
      <c r="CX16" s="150">
        <f t="shared" si="23"/>
        <v>57.75</v>
      </c>
      <c r="CY16" s="44"/>
    </row>
    <row r="17" spans="1:185" s="45" customFormat="1" ht="15.75" x14ac:dyDescent="0.3">
      <c r="A17" s="44">
        <v>14</v>
      </c>
      <c r="B17" s="45" t="s">
        <v>329</v>
      </c>
      <c r="C17" s="142">
        <v>186</v>
      </c>
      <c r="D17" s="45">
        <v>85</v>
      </c>
      <c r="E17" s="141">
        <v>1</v>
      </c>
      <c r="F17" s="142">
        <v>14</v>
      </c>
      <c r="G17" s="45" t="s">
        <v>329</v>
      </c>
      <c r="H17" s="44">
        <v>10</v>
      </c>
      <c r="I17" s="151"/>
      <c r="J17" s="151"/>
      <c r="K17" s="151"/>
      <c r="L17" s="77">
        <f t="shared" si="0"/>
        <v>10</v>
      </c>
      <c r="M17" s="118">
        <f t="shared" si="1"/>
        <v>10</v>
      </c>
      <c r="N17" s="44">
        <v>14</v>
      </c>
      <c r="O17" s="45" t="s">
        <v>329</v>
      </c>
      <c r="P17" s="44">
        <v>0</v>
      </c>
      <c r="Q17" s="151"/>
      <c r="R17" s="151"/>
      <c r="S17" s="151"/>
      <c r="T17" s="44">
        <f>SUM(P17:R17)</f>
        <v>0</v>
      </c>
      <c r="U17" s="150">
        <f t="shared" si="2"/>
        <v>0</v>
      </c>
      <c r="V17" s="44">
        <v>14</v>
      </c>
      <c r="W17" s="45" t="s">
        <v>329</v>
      </c>
      <c r="X17" s="44">
        <v>0</v>
      </c>
      <c r="Y17" s="151" t="s">
        <v>3</v>
      </c>
      <c r="Z17" s="151"/>
      <c r="AA17" s="151"/>
      <c r="AB17" s="58">
        <f t="shared" si="3"/>
        <v>0</v>
      </c>
      <c r="AC17" s="150">
        <f t="shared" si="4"/>
        <v>0</v>
      </c>
      <c r="AD17" s="44">
        <v>14</v>
      </c>
      <c r="AE17" s="45" t="s">
        <v>329</v>
      </c>
      <c r="AF17" s="44">
        <v>3</v>
      </c>
      <c r="AG17" s="151"/>
      <c r="AH17" s="151"/>
      <c r="AI17" s="151"/>
      <c r="AJ17" s="44">
        <f t="shared" si="5"/>
        <v>3</v>
      </c>
      <c r="AK17" s="44">
        <f t="shared" si="6"/>
        <v>3</v>
      </c>
      <c r="AL17" s="150">
        <f t="shared" si="7"/>
        <v>3</v>
      </c>
      <c r="AM17" s="44">
        <v>14</v>
      </c>
      <c r="AN17" s="45" t="s">
        <v>329</v>
      </c>
      <c r="AO17" s="44">
        <v>2</v>
      </c>
      <c r="AP17" s="151"/>
      <c r="AQ17" s="151"/>
      <c r="AR17" s="151"/>
      <c r="AS17" s="44">
        <f t="shared" si="8"/>
        <v>2</v>
      </c>
      <c r="AT17" s="150">
        <f t="shared" si="9"/>
        <v>2</v>
      </c>
      <c r="AU17" s="44">
        <v>14</v>
      </c>
      <c r="AV17" s="45" t="s">
        <v>329</v>
      </c>
      <c r="AW17" s="44">
        <v>0</v>
      </c>
      <c r="AX17" s="151"/>
      <c r="AY17" s="151"/>
      <c r="AZ17" s="151"/>
      <c r="BA17" s="44">
        <f t="shared" si="10"/>
        <v>0</v>
      </c>
      <c r="BB17" s="150">
        <f t="shared" si="11"/>
        <v>0</v>
      </c>
      <c r="BC17" s="44">
        <v>14</v>
      </c>
      <c r="BD17" s="45" t="s">
        <v>329</v>
      </c>
      <c r="BE17" s="44">
        <v>1</v>
      </c>
      <c r="BF17" s="151"/>
      <c r="BG17" s="151"/>
      <c r="BH17" s="151"/>
      <c r="BI17" s="44">
        <f t="shared" si="12"/>
        <v>1</v>
      </c>
      <c r="BJ17" s="150">
        <f t="shared" si="13"/>
        <v>1</v>
      </c>
      <c r="BK17" s="44">
        <v>14</v>
      </c>
      <c r="BL17" s="45" t="s">
        <v>329</v>
      </c>
      <c r="BM17" s="44">
        <v>3</v>
      </c>
      <c r="BN17" s="151"/>
      <c r="BO17" s="151"/>
      <c r="BP17" s="151"/>
      <c r="BQ17" s="44">
        <f t="shared" si="14"/>
        <v>3</v>
      </c>
      <c r="BR17" s="150">
        <f t="shared" si="15"/>
        <v>3</v>
      </c>
      <c r="BS17" s="44">
        <v>14</v>
      </c>
      <c r="BT17" s="45" t="s">
        <v>329</v>
      </c>
      <c r="BU17" s="44">
        <v>7</v>
      </c>
      <c r="BV17" s="151"/>
      <c r="BW17" s="151"/>
      <c r="BX17" s="151"/>
      <c r="BY17" s="74">
        <f t="shared" si="16"/>
        <v>7</v>
      </c>
      <c r="BZ17" s="150">
        <f t="shared" si="17"/>
        <v>7</v>
      </c>
      <c r="CA17" s="44">
        <v>14</v>
      </c>
      <c r="CB17" s="45" t="s">
        <v>329</v>
      </c>
      <c r="CC17" s="44">
        <v>1</v>
      </c>
      <c r="CD17" s="151"/>
      <c r="CE17" s="151"/>
      <c r="CF17" s="151"/>
      <c r="CG17" s="44">
        <f t="shared" si="18"/>
        <v>1</v>
      </c>
      <c r="CH17" s="150">
        <f t="shared" si="19"/>
        <v>1</v>
      </c>
      <c r="CI17" s="44">
        <v>14</v>
      </c>
      <c r="CJ17" s="45" t="s">
        <v>329</v>
      </c>
      <c r="CK17" s="44">
        <v>1</v>
      </c>
      <c r="CL17" s="151"/>
      <c r="CM17" s="151"/>
      <c r="CN17" s="151"/>
      <c r="CO17" s="44">
        <f t="shared" si="20"/>
        <v>1</v>
      </c>
      <c r="CP17" s="150">
        <f t="shared" si="21"/>
        <v>1</v>
      </c>
      <c r="CQ17" s="44">
        <v>14</v>
      </c>
      <c r="CR17" s="45" t="s">
        <v>329</v>
      </c>
      <c r="CS17" s="44">
        <v>70</v>
      </c>
      <c r="CT17" s="151"/>
      <c r="CU17" s="151"/>
      <c r="CV17" s="151"/>
      <c r="CW17" s="44">
        <f t="shared" si="22"/>
        <v>70</v>
      </c>
      <c r="CX17" s="150">
        <f t="shared" si="23"/>
        <v>70</v>
      </c>
      <c r="CY17" s="44"/>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row>
    <row r="18" spans="1:185" s="45" customFormat="1" ht="15.75" x14ac:dyDescent="0.3">
      <c r="A18" s="44">
        <v>15</v>
      </c>
      <c r="B18" s="45" t="s">
        <v>330</v>
      </c>
      <c r="C18" s="142">
        <v>182</v>
      </c>
      <c r="D18" s="45">
        <v>73</v>
      </c>
      <c r="E18" s="141">
        <v>1</v>
      </c>
      <c r="F18" s="142">
        <v>15</v>
      </c>
      <c r="G18" s="45" t="s">
        <v>330</v>
      </c>
      <c r="H18" s="44">
        <v>12</v>
      </c>
      <c r="I18" s="151"/>
      <c r="J18" s="151"/>
      <c r="K18" s="151"/>
      <c r="L18" s="77">
        <f t="shared" si="0"/>
        <v>12</v>
      </c>
      <c r="M18" s="118">
        <f t="shared" si="1"/>
        <v>12</v>
      </c>
      <c r="N18" s="44">
        <v>15</v>
      </c>
      <c r="O18" s="45" t="s">
        <v>330</v>
      </c>
      <c r="P18" s="44">
        <v>0</v>
      </c>
      <c r="Q18" s="151"/>
      <c r="R18" s="151"/>
      <c r="S18" s="151"/>
      <c r="T18" s="44">
        <f>SUM(P18:R18)</f>
        <v>0</v>
      </c>
      <c r="U18" s="150">
        <f t="shared" si="2"/>
        <v>0</v>
      </c>
      <c r="V18" s="44">
        <v>15</v>
      </c>
      <c r="W18" s="45" t="s">
        <v>330</v>
      </c>
      <c r="X18" s="44">
        <v>0</v>
      </c>
      <c r="Y18" s="151"/>
      <c r="Z18" s="151"/>
      <c r="AA18" s="151"/>
      <c r="AB18" s="58">
        <f t="shared" si="3"/>
        <v>0</v>
      </c>
      <c r="AC18" s="150">
        <f t="shared" si="4"/>
        <v>0</v>
      </c>
      <c r="AD18" s="44">
        <v>15</v>
      </c>
      <c r="AE18" s="45" t="s">
        <v>330</v>
      </c>
      <c r="AF18" s="44">
        <v>2</v>
      </c>
      <c r="AG18" s="151"/>
      <c r="AH18" s="151"/>
      <c r="AI18" s="151"/>
      <c r="AJ18" s="44">
        <f t="shared" si="5"/>
        <v>2</v>
      </c>
      <c r="AK18" s="44">
        <f t="shared" si="6"/>
        <v>2</v>
      </c>
      <c r="AL18" s="150">
        <f t="shared" si="7"/>
        <v>2</v>
      </c>
      <c r="AM18" s="44">
        <v>15</v>
      </c>
      <c r="AN18" s="45" t="s">
        <v>330</v>
      </c>
      <c r="AO18" s="44">
        <v>1</v>
      </c>
      <c r="AP18" s="151"/>
      <c r="AQ18" s="151"/>
      <c r="AR18" s="151"/>
      <c r="AS18" s="44">
        <f t="shared" si="8"/>
        <v>1</v>
      </c>
      <c r="AT18" s="150">
        <f t="shared" si="9"/>
        <v>1</v>
      </c>
      <c r="AU18" s="44">
        <v>15</v>
      </c>
      <c r="AV18" s="45" t="s">
        <v>330</v>
      </c>
      <c r="AW18" s="44">
        <v>0</v>
      </c>
      <c r="AX18" s="151"/>
      <c r="AY18" s="151"/>
      <c r="AZ18" s="151"/>
      <c r="BA18" s="44">
        <f t="shared" si="10"/>
        <v>0</v>
      </c>
      <c r="BB18" s="150">
        <f t="shared" si="11"/>
        <v>0</v>
      </c>
      <c r="BC18" s="44">
        <v>15</v>
      </c>
      <c r="BD18" s="45" t="s">
        <v>330</v>
      </c>
      <c r="BE18" s="44">
        <v>2</v>
      </c>
      <c r="BF18" s="151"/>
      <c r="BG18" s="151"/>
      <c r="BH18" s="151"/>
      <c r="BI18" s="44">
        <f t="shared" si="12"/>
        <v>2</v>
      </c>
      <c r="BJ18" s="150">
        <f t="shared" si="13"/>
        <v>2</v>
      </c>
      <c r="BK18" s="44">
        <v>15</v>
      </c>
      <c r="BL18" s="45" t="s">
        <v>330</v>
      </c>
      <c r="BM18" s="44">
        <v>3</v>
      </c>
      <c r="BN18" s="151"/>
      <c r="BO18" s="151"/>
      <c r="BP18" s="151"/>
      <c r="BQ18" s="44">
        <f t="shared" si="14"/>
        <v>3</v>
      </c>
      <c r="BR18" s="150">
        <f t="shared" si="15"/>
        <v>3</v>
      </c>
      <c r="BS18" s="44">
        <v>15</v>
      </c>
      <c r="BT18" s="45" t="s">
        <v>330</v>
      </c>
      <c r="BU18" s="44">
        <v>8</v>
      </c>
      <c r="BV18" s="151"/>
      <c r="BW18" s="151"/>
      <c r="BX18" s="151"/>
      <c r="BY18" s="74">
        <f t="shared" si="16"/>
        <v>8</v>
      </c>
      <c r="BZ18" s="150">
        <f t="shared" si="17"/>
        <v>8</v>
      </c>
      <c r="CA18" s="44">
        <v>15</v>
      </c>
      <c r="CB18" s="45" t="s">
        <v>330</v>
      </c>
      <c r="CC18" s="44">
        <v>1</v>
      </c>
      <c r="CD18" s="151"/>
      <c r="CE18" s="151"/>
      <c r="CF18" s="151"/>
      <c r="CG18" s="44">
        <f t="shared" si="18"/>
        <v>1</v>
      </c>
      <c r="CH18" s="150">
        <f t="shared" si="19"/>
        <v>1</v>
      </c>
      <c r="CI18" s="44">
        <v>15</v>
      </c>
      <c r="CJ18" s="45" t="s">
        <v>330</v>
      </c>
      <c r="CK18" s="44">
        <v>0</v>
      </c>
      <c r="CL18" s="151"/>
      <c r="CM18" s="151"/>
      <c r="CN18" s="151"/>
      <c r="CO18" s="44">
        <f t="shared" si="20"/>
        <v>0</v>
      </c>
      <c r="CP18" s="150">
        <f t="shared" si="21"/>
        <v>0</v>
      </c>
      <c r="CQ18" s="44">
        <v>15</v>
      </c>
      <c r="CR18" s="45" t="s">
        <v>330</v>
      </c>
      <c r="CS18" s="44">
        <v>67</v>
      </c>
      <c r="CT18" s="151"/>
      <c r="CU18" s="151"/>
      <c r="CV18" s="151"/>
      <c r="CW18" s="44">
        <f t="shared" si="22"/>
        <v>67</v>
      </c>
      <c r="CX18" s="150">
        <f t="shared" si="23"/>
        <v>67</v>
      </c>
      <c r="CY18" s="44"/>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row>
    <row r="19" spans="1:185" s="45" customFormat="1" ht="15.75" x14ac:dyDescent="0.3">
      <c r="A19" s="44">
        <v>16</v>
      </c>
      <c r="B19" s="45" t="s">
        <v>331</v>
      </c>
      <c r="C19" s="142">
        <v>186</v>
      </c>
      <c r="D19" s="45">
        <v>77</v>
      </c>
      <c r="E19" s="141">
        <v>0</v>
      </c>
      <c r="F19" s="142">
        <v>16</v>
      </c>
      <c r="G19" s="45" t="s">
        <v>331</v>
      </c>
      <c r="H19" s="152"/>
      <c r="I19" s="151"/>
      <c r="J19" s="151"/>
      <c r="K19" s="151"/>
      <c r="L19" s="77">
        <f t="shared" si="0"/>
        <v>0</v>
      </c>
      <c r="M19" s="118" t="e">
        <f t="shared" si="1"/>
        <v>#DIV/0!</v>
      </c>
      <c r="N19" s="44">
        <v>16</v>
      </c>
      <c r="O19" s="45" t="s">
        <v>331</v>
      </c>
      <c r="P19" s="152"/>
      <c r="Q19" s="151"/>
      <c r="R19" s="151"/>
      <c r="S19" s="151"/>
      <c r="T19" s="44">
        <f>SUM(P19:R19)</f>
        <v>0</v>
      </c>
      <c r="U19" s="150" t="e">
        <f t="shared" si="2"/>
        <v>#DIV/0!</v>
      </c>
      <c r="V19" s="44">
        <v>16</v>
      </c>
      <c r="W19" s="45" t="s">
        <v>331</v>
      </c>
      <c r="X19" s="152"/>
      <c r="Y19" s="151"/>
      <c r="Z19" s="151"/>
      <c r="AA19" s="151"/>
      <c r="AB19" s="58">
        <f t="shared" si="3"/>
        <v>0</v>
      </c>
      <c r="AC19" s="150" t="e">
        <f t="shared" si="4"/>
        <v>#DIV/0!</v>
      </c>
      <c r="AD19" s="44">
        <v>16</v>
      </c>
      <c r="AE19" s="45" t="s">
        <v>331</v>
      </c>
      <c r="AF19" s="152"/>
      <c r="AG19" s="151"/>
      <c r="AH19" s="151"/>
      <c r="AI19" s="151"/>
      <c r="AJ19" s="44">
        <f t="shared" si="5"/>
        <v>0</v>
      </c>
      <c r="AK19" s="44">
        <f t="shared" si="6"/>
        <v>0</v>
      </c>
      <c r="AL19" s="150" t="e">
        <f t="shared" si="7"/>
        <v>#DIV/0!</v>
      </c>
      <c r="AM19" s="44">
        <v>16</v>
      </c>
      <c r="AN19" s="45" t="s">
        <v>331</v>
      </c>
      <c r="AO19" s="152"/>
      <c r="AP19" s="151"/>
      <c r="AQ19" s="151"/>
      <c r="AR19" s="151"/>
      <c r="AS19" s="44">
        <f t="shared" si="8"/>
        <v>0</v>
      </c>
      <c r="AT19" s="150" t="e">
        <f t="shared" si="9"/>
        <v>#DIV/0!</v>
      </c>
      <c r="AU19" s="44">
        <v>16</v>
      </c>
      <c r="AV19" s="45" t="s">
        <v>331</v>
      </c>
      <c r="AW19" s="152"/>
      <c r="AX19" s="151"/>
      <c r="AY19" s="151"/>
      <c r="AZ19" s="151"/>
      <c r="BA19" s="44">
        <f t="shared" si="10"/>
        <v>0</v>
      </c>
      <c r="BB19" s="150" t="e">
        <f t="shared" si="11"/>
        <v>#DIV/0!</v>
      </c>
      <c r="BC19" s="44">
        <v>16</v>
      </c>
      <c r="BD19" s="45" t="s">
        <v>331</v>
      </c>
      <c r="BE19" s="152"/>
      <c r="BF19" s="151"/>
      <c r="BG19" s="151"/>
      <c r="BH19" s="151"/>
      <c r="BI19" s="44">
        <f t="shared" si="12"/>
        <v>0</v>
      </c>
      <c r="BJ19" s="150" t="e">
        <f t="shared" si="13"/>
        <v>#DIV/0!</v>
      </c>
      <c r="BK19" s="44">
        <v>16</v>
      </c>
      <c r="BL19" s="45" t="s">
        <v>331</v>
      </c>
      <c r="BM19" s="152"/>
      <c r="BN19" s="151"/>
      <c r="BO19" s="151"/>
      <c r="BP19" s="151"/>
      <c r="BQ19" s="44">
        <f t="shared" si="14"/>
        <v>0</v>
      </c>
      <c r="BR19" s="150" t="e">
        <f t="shared" si="15"/>
        <v>#DIV/0!</v>
      </c>
      <c r="BS19" s="44">
        <v>16</v>
      </c>
      <c r="BT19" s="45" t="s">
        <v>331</v>
      </c>
      <c r="BU19" s="152"/>
      <c r="BV19" s="151"/>
      <c r="BW19" s="151"/>
      <c r="BX19" s="151"/>
      <c r="BY19" s="74">
        <f t="shared" si="16"/>
        <v>0</v>
      </c>
      <c r="BZ19" s="150" t="e">
        <f t="shared" si="17"/>
        <v>#DIV/0!</v>
      </c>
      <c r="CA19" s="44">
        <v>16</v>
      </c>
      <c r="CB19" s="45" t="s">
        <v>331</v>
      </c>
      <c r="CC19" s="152"/>
      <c r="CD19" s="151"/>
      <c r="CE19" s="151"/>
      <c r="CF19" s="151"/>
      <c r="CG19" s="44">
        <f t="shared" si="18"/>
        <v>0</v>
      </c>
      <c r="CH19" s="150" t="e">
        <f t="shared" si="19"/>
        <v>#DIV/0!</v>
      </c>
      <c r="CI19" s="44">
        <v>16</v>
      </c>
      <c r="CJ19" s="45" t="s">
        <v>331</v>
      </c>
      <c r="CK19" s="152"/>
      <c r="CL19" s="151"/>
      <c r="CM19" s="151"/>
      <c r="CN19" s="151"/>
      <c r="CO19" s="44">
        <f t="shared" si="20"/>
        <v>0</v>
      </c>
      <c r="CP19" s="150" t="e">
        <f t="shared" si="21"/>
        <v>#DIV/0!</v>
      </c>
      <c r="CQ19" s="44">
        <v>16</v>
      </c>
      <c r="CR19" s="45" t="s">
        <v>331</v>
      </c>
      <c r="CS19" s="152"/>
      <c r="CT19" s="151"/>
      <c r="CU19" s="151"/>
      <c r="CV19" s="151"/>
      <c r="CW19" s="44">
        <f t="shared" si="22"/>
        <v>0</v>
      </c>
      <c r="CX19" s="150" t="e">
        <f t="shared" si="23"/>
        <v>#DIV/0!</v>
      </c>
      <c r="CY19" s="44"/>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row>
    <row r="20" spans="1:185" s="45" customFormat="1" ht="15.75" x14ac:dyDescent="0.3">
      <c r="A20" s="44">
        <v>17</v>
      </c>
      <c r="B20" s="45" t="s">
        <v>332</v>
      </c>
      <c r="C20" s="142">
        <v>184</v>
      </c>
      <c r="D20" s="45">
        <v>78</v>
      </c>
      <c r="E20" s="141">
        <v>2</v>
      </c>
      <c r="F20" s="142">
        <v>17</v>
      </c>
      <c r="G20" s="45" t="s">
        <v>332</v>
      </c>
      <c r="H20" s="152"/>
      <c r="I20" s="45">
        <v>6</v>
      </c>
      <c r="J20" s="45">
        <v>6</v>
      </c>
      <c r="K20" s="151"/>
      <c r="L20" s="77">
        <f t="shared" si="0"/>
        <v>12</v>
      </c>
      <c r="M20" s="118">
        <f t="shared" si="1"/>
        <v>6</v>
      </c>
      <c r="N20" s="44">
        <v>17</v>
      </c>
      <c r="O20" s="45" t="s">
        <v>332</v>
      </c>
      <c r="P20" s="152"/>
      <c r="Q20" s="45">
        <v>0</v>
      </c>
      <c r="R20" s="45">
        <v>0</v>
      </c>
      <c r="S20" s="151"/>
      <c r="T20" s="44">
        <f>SUM(P20:R20)</f>
        <v>0</v>
      </c>
      <c r="U20" s="150">
        <f t="shared" si="2"/>
        <v>0</v>
      </c>
      <c r="V20" s="44">
        <v>17</v>
      </c>
      <c r="W20" s="45" t="s">
        <v>332</v>
      </c>
      <c r="X20" s="152"/>
      <c r="Y20" s="45">
        <v>1</v>
      </c>
      <c r="Z20" s="45">
        <v>0</v>
      </c>
      <c r="AA20" s="151"/>
      <c r="AB20" s="58">
        <f t="shared" si="3"/>
        <v>1</v>
      </c>
      <c r="AC20" s="150">
        <f t="shared" si="4"/>
        <v>0.5</v>
      </c>
      <c r="AD20" s="44">
        <v>17</v>
      </c>
      <c r="AE20" s="45" t="s">
        <v>332</v>
      </c>
      <c r="AF20" s="152"/>
      <c r="AG20" s="45">
        <v>0</v>
      </c>
      <c r="AH20" s="45">
        <v>1</v>
      </c>
      <c r="AI20" s="151"/>
      <c r="AJ20" s="44">
        <f t="shared" si="5"/>
        <v>1</v>
      </c>
      <c r="AK20" s="44">
        <f t="shared" si="6"/>
        <v>2</v>
      </c>
      <c r="AL20" s="150">
        <f t="shared" si="7"/>
        <v>1</v>
      </c>
      <c r="AM20" s="44">
        <v>17</v>
      </c>
      <c r="AN20" s="45" t="s">
        <v>332</v>
      </c>
      <c r="AO20" s="152"/>
      <c r="AP20" s="45">
        <v>2</v>
      </c>
      <c r="AQ20" s="45">
        <v>3</v>
      </c>
      <c r="AR20" s="151"/>
      <c r="AS20" s="44">
        <f t="shared" si="8"/>
        <v>5</v>
      </c>
      <c r="AT20" s="150">
        <f t="shared" si="9"/>
        <v>2.5</v>
      </c>
      <c r="AU20" s="44">
        <v>17</v>
      </c>
      <c r="AV20" s="45" t="s">
        <v>332</v>
      </c>
      <c r="AW20" s="152"/>
      <c r="AX20" s="45">
        <v>0</v>
      </c>
      <c r="AY20" s="45">
        <v>1</v>
      </c>
      <c r="AZ20" s="151"/>
      <c r="BA20" s="44">
        <f t="shared" si="10"/>
        <v>1</v>
      </c>
      <c r="BB20" s="150">
        <f t="shared" si="11"/>
        <v>0.5</v>
      </c>
      <c r="BC20" s="44">
        <v>17</v>
      </c>
      <c r="BD20" s="45" t="s">
        <v>332</v>
      </c>
      <c r="BE20" s="152"/>
      <c r="BF20" s="45">
        <v>1</v>
      </c>
      <c r="BG20" s="45">
        <v>0</v>
      </c>
      <c r="BH20" s="151"/>
      <c r="BI20" s="44">
        <f t="shared" si="12"/>
        <v>1</v>
      </c>
      <c r="BJ20" s="150">
        <f t="shared" si="13"/>
        <v>0.5</v>
      </c>
      <c r="BK20" s="44">
        <v>17</v>
      </c>
      <c r="BL20" s="45" t="s">
        <v>332</v>
      </c>
      <c r="BM20" s="152"/>
      <c r="BN20" s="45">
        <v>1</v>
      </c>
      <c r="BO20" s="45">
        <v>4</v>
      </c>
      <c r="BP20" s="151"/>
      <c r="BQ20" s="44">
        <f t="shared" si="14"/>
        <v>5</v>
      </c>
      <c r="BR20" s="150">
        <f t="shared" si="15"/>
        <v>2.5</v>
      </c>
      <c r="BS20" s="44">
        <v>17</v>
      </c>
      <c r="BT20" s="45" t="s">
        <v>332</v>
      </c>
      <c r="BU20" s="152"/>
      <c r="BV20" s="45">
        <v>5</v>
      </c>
      <c r="BW20" s="45">
        <v>3</v>
      </c>
      <c r="BX20" s="151"/>
      <c r="BY20" s="74">
        <f t="shared" si="16"/>
        <v>8</v>
      </c>
      <c r="BZ20" s="150">
        <f t="shared" si="17"/>
        <v>4</v>
      </c>
      <c r="CA20" s="44">
        <v>17</v>
      </c>
      <c r="CB20" s="45" t="s">
        <v>332</v>
      </c>
      <c r="CC20" s="152"/>
      <c r="CD20" s="45">
        <v>1</v>
      </c>
      <c r="CE20" s="45">
        <v>0</v>
      </c>
      <c r="CF20" s="151"/>
      <c r="CG20" s="44">
        <f t="shared" si="18"/>
        <v>1</v>
      </c>
      <c r="CH20" s="150">
        <f t="shared" si="19"/>
        <v>0.5</v>
      </c>
      <c r="CI20" s="44">
        <v>17</v>
      </c>
      <c r="CJ20" s="45" t="s">
        <v>332</v>
      </c>
      <c r="CK20" s="152"/>
      <c r="CL20" s="45">
        <v>0</v>
      </c>
      <c r="CM20" s="45">
        <v>1</v>
      </c>
      <c r="CN20" s="151"/>
      <c r="CO20" s="44">
        <f t="shared" si="20"/>
        <v>1</v>
      </c>
      <c r="CP20" s="150">
        <f t="shared" si="21"/>
        <v>0.5</v>
      </c>
      <c r="CQ20" s="44">
        <v>17</v>
      </c>
      <c r="CR20" s="45" t="s">
        <v>332</v>
      </c>
      <c r="CS20" s="152"/>
      <c r="CT20" s="45">
        <v>83</v>
      </c>
      <c r="CU20" s="45">
        <v>83</v>
      </c>
      <c r="CV20" s="151"/>
      <c r="CW20" s="44">
        <f t="shared" si="22"/>
        <v>166</v>
      </c>
      <c r="CX20" s="150">
        <f t="shared" si="23"/>
        <v>83</v>
      </c>
      <c r="CY20" s="44"/>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row>
    <row r="21" spans="1:185" s="45" customFormat="1" ht="15.75" x14ac:dyDescent="0.3">
      <c r="A21" s="44">
        <v>18</v>
      </c>
      <c r="B21" s="45" t="s">
        <v>333</v>
      </c>
      <c r="C21" s="142">
        <v>187</v>
      </c>
      <c r="D21" s="45">
        <v>85</v>
      </c>
      <c r="E21" s="141">
        <v>4</v>
      </c>
      <c r="F21" s="142">
        <v>18</v>
      </c>
      <c r="G21" s="45" t="s">
        <v>333</v>
      </c>
      <c r="H21" s="44">
        <v>26</v>
      </c>
      <c r="I21" s="45">
        <v>24</v>
      </c>
      <c r="J21" s="45">
        <v>26</v>
      </c>
      <c r="K21" s="45">
        <v>23</v>
      </c>
      <c r="L21" s="77">
        <f t="shared" si="0"/>
        <v>99</v>
      </c>
      <c r="M21" s="118">
        <f t="shared" si="1"/>
        <v>24.75</v>
      </c>
      <c r="N21" s="44">
        <v>18</v>
      </c>
      <c r="O21" s="45" t="s">
        <v>333</v>
      </c>
      <c r="P21" s="44">
        <v>2</v>
      </c>
      <c r="Q21" s="45">
        <v>1</v>
      </c>
      <c r="R21" s="45">
        <v>0</v>
      </c>
      <c r="S21" s="45">
        <v>0</v>
      </c>
      <c r="T21" s="44">
        <f>SUM(P21:S21)</f>
        <v>3</v>
      </c>
      <c r="U21" s="150">
        <f t="shared" si="2"/>
        <v>0.75</v>
      </c>
      <c r="V21" s="44">
        <v>18</v>
      </c>
      <c r="W21" s="45" t="s">
        <v>333</v>
      </c>
      <c r="X21" s="44">
        <v>2</v>
      </c>
      <c r="Y21" s="45">
        <v>0</v>
      </c>
      <c r="Z21" s="45">
        <v>0</v>
      </c>
      <c r="AA21" s="45">
        <v>1</v>
      </c>
      <c r="AB21" s="58">
        <f t="shared" si="3"/>
        <v>3</v>
      </c>
      <c r="AC21" s="150">
        <f t="shared" si="4"/>
        <v>0.75</v>
      </c>
      <c r="AD21" s="44">
        <v>18</v>
      </c>
      <c r="AE21" s="45" t="s">
        <v>333</v>
      </c>
      <c r="AF21" s="44">
        <v>2</v>
      </c>
      <c r="AG21" s="45">
        <v>2</v>
      </c>
      <c r="AH21" s="45">
        <v>4</v>
      </c>
      <c r="AI21" s="45">
        <v>3</v>
      </c>
      <c r="AJ21" s="44">
        <f t="shared" si="5"/>
        <v>11</v>
      </c>
      <c r="AK21" s="44">
        <f t="shared" si="6"/>
        <v>14</v>
      </c>
      <c r="AL21" s="150">
        <f t="shared" si="7"/>
        <v>3.5</v>
      </c>
      <c r="AM21" s="44">
        <v>18</v>
      </c>
      <c r="AN21" s="45" t="s">
        <v>333</v>
      </c>
      <c r="AO21" s="44">
        <v>4</v>
      </c>
      <c r="AP21" s="45">
        <v>5</v>
      </c>
      <c r="AQ21" s="45">
        <v>1</v>
      </c>
      <c r="AR21" s="45">
        <v>5</v>
      </c>
      <c r="AS21" s="44">
        <f t="shared" si="8"/>
        <v>15</v>
      </c>
      <c r="AT21" s="150">
        <f t="shared" si="9"/>
        <v>3.75</v>
      </c>
      <c r="AU21" s="44">
        <v>18</v>
      </c>
      <c r="AV21" s="45" t="s">
        <v>333</v>
      </c>
      <c r="AW21" s="44">
        <v>6</v>
      </c>
      <c r="AX21" s="45">
        <v>9</v>
      </c>
      <c r="AY21" s="45">
        <v>5</v>
      </c>
      <c r="AZ21" s="45">
        <v>2</v>
      </c>
      <c r="BA21" s="44">
        <f t="shared" si="10"/>
        <v>22</v>
      </c>
      <c r="BB21" s="150">
        <f t="shared" si="11"/>
        <v>5.5</v>
      </c>
      <c r="BC21" s="44">
        <v>18</v>
      </c>
      <c r="BD21" s="45" t="s">
        <v>333</v>
      </c>
      <c r="BE21" s="44">
        <v>2</v>
      </c>
      <c r="BF21" s="45">
        <v>2</v>
      </c>
      <c r="BG21" s="45">
        <v>3</v>
      </c>
      <c r="BH21" s="45">
        <v>2</v>
      </c>
      <c r="BI21" s="44">
        <f t="shared" si="12"/>
        <v>9</v>
      </c>
      <c r="BJ21" s="150">
        <f t="shared" si="13"/>
        <v>2.25</v>
      </c>
      <c r="BK21" s="44">
        <v>18</v>
      </c>
      <c r="BL21" s="45" t="s">
        <v>333</v>
      </c>
      <c r="BM21" s="44">
        <v>14</v>
      </c>
      <c r="BN21" s="45">
        <v>17</v>
      </c>
      <c r="BO21" s="45">
        <v>10</v>
      </c>
      <c r="BP21" s="45">
        <v>10</v>
      </c>
      <c r="BQ21" s="44">
        <f t="shared" si="14"/>
        <v>51</v>
      </c>
      <c r="BR21" s="150">
        <f t="shared" si="15"/>
        <v>12.75</v>
      </c>
      <c r="BS21" s="44">
        <v>18</v>
      </c>
      <c r="BT21" s="45" t="s">
        <v>333</v>
      </c>
      <c r="BU21" s="44">
        <v>12</v>
      </c>
      <c r="BV21" s="45">
        <v>8</v>
      </c>
      <c r="BW21" s="45">
        <v>16</v>
      </c>
      <c r="BX21" s="45">
        <v>14</v>
      </c>
      <c r="BY21" s="74">
        <f t="shared" si="16"/>
        <v>50</v>
      </c>
      <c r="BZ21" s="150">
        <f t="shared" si="17"/>
        <v>12.5</v>
      </c>
      <c r="CA21" s="44">
        <v>18</v>
      </c>
      <c r="CB21" s="45" t="s">
        <v>333</v>
      </c>
      <c r="CC21" s="44">
        <v>4</v>
      </c>
      <c r="CD21" s="45">
        <v>5</v>
      </c>
      <c r="CE21" s="45">
        <v>0</v>
      </c>
      <c r="CF21" s="45">
        <v>2</v>
      </c>
      <c r="CG21" s="44">
        <f t="shared" si="18"/>
        <v>11</v>
      </c>
      <c r="CH21" s="150">
        <f t="shared" si="19"/>
        <v>2.75</v>
      </c>
      <c r="CI21" s="44">
        <v>18</v>
      </c>
      <c r="CJ21" s="45" t="s">
        <v>333</v>
      </c>
      <c r="CK21" s="44">
        <v>0</v>
      </c>
      <c r="CL21" s="45">
        <v>0</v>
      </c>
      <c r="CM21" s="45">
        <v>0</v>
      </c>
      <c r="CN21" s="45">
        <v>2</v>
      </c>
      <c r="CO21" s="44">
        <f t="shared" si="20"/>
        <v>2</v>
      </c>
      <c r="CP21" s="150">
        <f t="shared" si="21"/>
        <v>0.5</v>
      </c>
      <c r="CQ21" s="44">
        <v>18</v>
      </c>
      <c r="CR21" s="45" t="s">
        <v>333</v>
      </c>
      <c r="CS21" s="44">
        <v>58</v>
      </c>
      <c r="CT21" s="45">
        <v>71</v>
      </c>
      <c r="CU21" s="45">
        <v>69</v>
      </c>
      <c r="CV21" s="45">
        <v>65</v>
      </c>
      <c r="CW21" s="44">
        <f t="shared" si="22"/>
        <v>263</v>
      </c>
      <c r="CX21" s="150">
        <f t="shared" si="23"/>
        <v>65.75</v>
      </c>
      <c r="CY21" s="44"/>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row>
    <row r="22" spans="1:185" s="77" customFormat="1" ht="15.75" x14ac:dyDescent="0.3">
      <c r="A22" s="44">
        <v>19</v>
      </c>
      <c r="B22" s="45" t="s">
        <v>360</v>
      </c>
      <c r="C22" s="142">
        <v>179</v>
      </c>
      <c r="D22" s="45">
        <v>74</v>
      </c>
      <c r="E22" s="141">
        <v>3</v>
      </c>
      <c r="F22" s="142">
        <v>19</v>
      </c>
      <c r="G22" s="45" t="s">
        <v>360</v>
      </c>
      <c r="H22" s="152"/>
      <c r="I22" s="45">
        <v>12</v>
      </c>
      <c r="J22" s="45">
        <v>11</v>
      </c>
      <c r="K22" s="45">
        <v>13</v>
      </c>
      <c r="L22" s="77">
        <f t="shared" si="0"/>
        <v>36</v>
      </c>
      <c r="M22" s="118">
        <f t="shared" si="1"/>
        <v>12</v>
      </c>
      <c r="N22" s="44">
        <v>19</v>
      </c>
      <c r="O22" s="45" t="s">
        <v>360</v>
      </c>
      <c r="P22" s="152"/>
      <c r="Q22" s="45">
        <v>0</v>
      </c>
      <c r="R22" s="45">
        <v>0</v>
      </c>
      <c r="S22" s="45">
        <v>0</v>
      </c>
      <c r="T22" s="44">
        <f>SUM(P22:S22)</f>
        <v>0</v>
      </c>
      <c r="U22" s="150">
        <f t="shared" si="2"/>
        <v>0</v>
      </c>
      <c r="V22" s="44">
        <v>19</v>
      </c>
      <c r="W22" s="45" t="s">
        <v>360</v>
      </c>
      <c r="X22" s="152"/>
      <c r="Y22" s="45">
        <v>0</v>
      </c>
      <c r="Z22" s="45">
        <v>0</v>
      </c>
      <c r="AA22" s="45">
        <v>0</v>
      </c>
      <c r="AB22" s="58">
        <f t="shared" si="3"/>
        <v>0</v>
      </c>
      <c r="AC22" s="150">
        <f t="shared" si="4"/>
        <v>0</v>
      </c>
      <c r="AD22" s="44">
        <v>19</v>
      </c>
      <c r="AE22" s="45" t="s">
        <v>360</v>
      </c>
      <c r="AF22" s="152"/>
      <c r="AG22" s="45">
        <v>1</v>
      </c>
      <c r="AH22" s="45">
        <v>3</v>
      </c>
      <c r="AI22" s="45">
        <v>1</v>
      </c>
      <c r="AJ22" s="44">
        <f t="shared" si="5"/>
        <v>5</v>
      </c>
      <c r="AK22" s="44">
        <f t="shared" si="6"/>
        <v>5</v>
      </c>
      <c r="AL22" s="150">
        <f t="shared" si="7"/>
        <v>1.6666666666666667</v>
      </c>
      <c r="AM22" s="44">
        <v>19</v>
      </c>
      <c r="AN22" s="45" t="s">
        <v>360</v>
      </c>
      <c r="AO22" s="152"/>
      <c r="AP22" s="45">
        <v>0</v>
      </c>
      <c r="AQ22" s="45">
        <v>0</v>
      </c>
      <c r="AR22" s="45">
        <v>1</v>
      </c>
      <c r="AS22" s="44">
        <f t="shared" si="8"/>
        <v>1</v>
      </c>
      <c r="AT22" s="150">
        <f t="shared" si="9"/>
        <v>0.33333333333333331</v>
      </c>
      <c r="AU22" s="44">
        <v>19</v>
      </c>
      <c r="AV22" s="45" t="s">
        <v>360</v>
      </c>
      <c r="AW22" s="152"/>
      <c r="AX22" s="45">
        <v>1</v>
      </c>
      <c r="AY22" s="45">
        <v>0</v>
      </c>
      <c r="AZ22" s="45">
        <v>1</v>
      </c>
      <c r="BA22" s="44">
        <f t="shared" si="10"/>
        <v>2</v>
      </c>
      <c r="BB22" s="150">
        <f t="shared" si="11"/>
        <v>0.66666666666666663</v>
      </c>
      <c r="BC22" s="44">
        <v>19</v>
      </c>
      <c r="BD22" s="45" t="s">
        <v>360</v>
      </c>
      <c r="BE22" s="152"/>
      <c r="BF22" s="45">
        <v>1</v>
      </c>
      <c r="BG22" s="45">
        <v>5</v>
      </c>
      <c r="BH22" s="45">
        <v>1</v>
      </c>
      <c r="BI22" s="44">
        <f t="shared" si="12"/>
        <v>7</v>
      </c>
      <c r="BJ22" s="150">
        <f t="shared" si="13"/>
        <v>2.3333333333333335</v>
      </c>
      <c r="BK22" s="44">
        <v>19</v>
      </c>
      <c r="BL22" s="45" t="s">
        <v>360</v>
      </c>
      <c r="BM22" s="152"/>
      <c r="BN22" s="45">
        <v>7</v>
      </c>
      <c r="BO22" s="45">
        <v>4</v>
      </c>
      <c r="BP22" s="45">
        <v>9</v>
      </c>
      <c r="BQ22" s="44">
        <f t="shared" si="14"/>
        <v>20</v>
      </c>
      <c r="BR22" s="150">
        <f t="shared" si="15"/>
        <v>6.666666666666667</v>
      </c>
      <c r="BS22" s="44">
        <v>19</v>
      </c>
      <c r="BT22" s="45" t="s">
        <v>360</v>
      </c>
      <c r="BU22" s="152"/>
      <c r="BV22" s="45">
        <v>5</v>
      </c>
      <c r="BW22" s="45">
        <v>7</v>
      </c>
      <c r="BX22" s="45">
        <v>4</v>
      </c>
      <c r="BY22" s="74">
        <f t="shared" si="16"/>
        <v>16</v>
      </c>
      <c r="BZ22" s="150">
        <f t="shared" si="17"/>
        <v>5.333333333333333</v>
      </c>
      <c r="CA22" s="44">
        <v>19</v>
      </c>
      <c r="CB22" s="45" t="s">
        <v>360</v>
      </c>
      <c r="CC22" s="152"/>
      <c r="CD22" s="45">
        <v>2</v>
      </c>
      <c r="CE22" s="45">
        <v>0</v>
      </c>
      <c r="CF22" s="45">
        <v>0</v>
      </c>
      <c r="CG22" s="44">
        <f t="shared" si="18"/>
        <v>2</v>
      </c>
      <c r="CH22" s="150">
        <f t="shared" si="19"/>
        <v>0.66666666666666663</v>
      </c>
      <c r="CI22" s="44">
        <v>19</v>
      </c>
      <c r="CJ22" s="45" t="s">
        <v>360</v>
      </c>
      <c r="CK22" s="152"/>
      <c r="CL22" s="45">
        <v>0</v>
      </c>
      <c r="CM22" s="45">
        <v>0</v>
      </c>
      <c r="CN22" s="45">
        <v>0</v>
      </c>
      <c r="CO22" s="44">
        <f t="shared" si="20"/>
        <v>0</v>
      </c>
      <c r="CP22" s="150">
        <f t="shared" si="21"/>
        <v>0</v>
      </c>
      <c r="CQ22" s="44">
        <v>19</v>
      </c>
      <c r="CR22" s="45" t="s">
        <v>360</v>
      </c>
      <c r="CS22" s="152"/>
      <c r="CT22" s="45">
        <v>42</v>
      </c>
      <c r="CU22" s="45">
        <v>55</v>
      </c>
      <c r="CV22" s="45">
        <v>46</v>
      </c>
      <c r="CW22" s="44">
        <f t="shared" si="22"/>
        <v>143</v>
      </c>
      <c r="CX22" s="150">
        <f t="shared" si="23"/>
        <v>47.666666666666664</v>
      </c>
      <c r="CY22" s="44"/>
    </row>
    <row r="23" spans="1:185" s="77" customFormat="1" ht="15.75" x14ac:dyDescent="0.3">
      <c r="A23" s="44">
        <v>20</v>
      </c>
      <c r="B23" s="45" t="s">
        <v>334</v>
      </c>
      <c r="C23" s="142">
        <v>192</v>
      </c>
      <c r="D23" s="45">
        <v>79</v>
      </c>
      <c r="E23" s="141">
        <v>2</v>
      </c>
      <c r="F23" s="142">
        <v>20</v>
      </c>
      <c r="G23" s="45" t="s">
        <v>334</v>
      </c>
      <c r="H23" s="152"/>
      <c r="I23" s="151"/>
      <c r="J23" s="45">
        <v>18</v>
      </c>
      <c r="K23" s="45">
        <v>9</v>
      </c>
      <c r="L23" s="77">
        <f t="shared" si="0"/>
        <v>27</v>
      </c>
      <c r="M23" s="118">
        <f t="shared" si="1"/>
        <v>13.5</v>
      </c>
      <c r="N23" s="44">
        <v>20</v>
      </c>
      <c r="O23" s="45" t="s">
        <v>334</v>
      </c>
      <c r="P23" s="152"/>
      <c r="Q23" s="151"/>
      <c r="R23" s="45">
        <v>0</v>
      </c>
      <c r="S23" s="45">
        <v>0</v>
      </c>
      <c r="T23" s="44">
        <f>SUM(P23:R23)</f>
        <v>0</v>
      </c>
      <c r="U23" s="150">
        <f t="shared" si="2"/>
        <v>0</v>
      </c>
      <c r="V23" s="44">
        <v>20</v>
      </c>
      <c r="W23" s="45" t="s">
        <v>334</v>
      </c>
      <c r="X23" s="152"/>
      <c r="Y23" s="151"/>
      <c r="Z23" s="45">
        <v>2</v>
      </c>
      <c r="AA23" s="45">
        <v>0</v>
      </c>
      <c r="AB23" s="58">
        <f t="shared" si="3"/>
        <v>2</v>
      </c>
      <c r="AC23" s="150">
        <f t="shared" si="4"/>
        <v>1</v>
      </c>
      <c r="AD23" s="44">
        <v>20</v>
      </c>
      <c r="AE23" s="45" t="s">
        <v>334</v>
      </c>
      <c r="AF23" s="152"/>
      <c r="AG23" s="151"/>
      <c r="AH23" s="45">
        <v>5</v>
      </c>
      <c r="AI23" s="45">
        <v>2</v>
      </c>
      <c r="AJ23" s="44">
        <f t="shared" si="5"/>
        <v>7</v>
      </c>
      <c r="AK23" s="44">
        <f t="shared" si="6"/>
        <v>9</v>
      </c>
      <c r="AL23" s="150">
        <f t="shared" si="7"/>
        <v>4.5</v>
      </c>
      <c r="AM23" s="44">
        <v>20</v>
      </c>
      <c r="AN23" s="45" t="s">
        <v>334</v>
      </c>
      <c r="AO23" s="152"/>
      <c r="AP23" s="151"/>
      <c r="AQ23" s="45">
        <v>3</v>
      </c>
      <c r="AR23" s="45">
        <v>2</v>
      </c>
      <c r="AS23" s="44">
        <f t="shared" si="8"/>
        <v>5</v>
      </c>
      <c r="AT23" s="150">
        <f t="shared" si="9"/>
        <v>2.5</v>
      </c>
      <c r="AU23" s="44">
        <v>20</v>
      </c>
      <c r="AV23" s="45" t="s">
        <v>334</v>
      </c>
      <c r="AW23" s="152"/>
      <c r="AX23" s="151"/>
      <c r="AY23" s="45">
        <v>0</v>
      </c>
      <c r="AZ23" s="45">
        <v>0</v>
      </c>
      <c r="BA23" s="44">
        <f t="shared" si="10"/>
        <v>0</v>
      </c>
      <c r="BB23" s="150">
        <f t="shared" si="11"/>
        <v>0</v>
      </c>
      <c r="BC23" s="44">
        <v>20</v>
      </c>
      <c r="BD23" s="45" t="s">
        <v>334</v>
      </c>
      <c r="BE23" s="152"/>
      <c r="BF23" s="151"/>
      <c r="BG23" s="45">
        <v>0</v>
      </c>
      <c r="BH23" s="45">
        <v>1</v>
      </c>
      <c r="BI23" s="44">
        <f t="shared" si="12"/>
        <v>1</v>
      </c>
      <c r="BJ23" s="150">
        <f t="shared" si="13"/>
        <v>0.5</v>
      </c>
      <c r="BK23" s="44">
        <v>20</v>
      </c>
      <c r="BL23" s="45" t="s">
        <v>334</v>
      </c>
      <c r="BM23" s="152"/>
      <c r="BN23" s="151"/>
      <c r="BO23" s="45">
        <v>8</v>
      </c>
      <c r="BP23" s="45">
        <v>1</v>
      </c>
      <c r="BQ23" s="44">
        <f t="shared" si="14"/>
        <v>9</v>
      </c>
      <c r="BR23" s="150">
        <f t="shared" si="15"/>
        <v>4.5</v>
      </c>
      <c r="BS23" s="44">
        <v>20</v>
      </c>
      <c r="BT23" s="45" t="s">
        <v>334</v>
      </c>
      <c r="BU23" s="152"/>
      <c r="BV23" s="151"/>
      <c r="BW23" s="45">
        <v>9</v>
      </c>
      <c r="BX23" s="45">
        <v>8</v>
      </c>
      <c r="BY23" s="74">
        <f t="shared" si="16"/>
        <v>17</v>
      </c>
      <c r="BZ23" s="150">
        <f t="shared" si="17"/>
        <v>8.5</v>
      </c>
      <c r="CA23" s="44">
        <v>20</v>
      </c>
      <c r="CB23" s="45" t="s">
        <v>334</v>
      </c>
      <c r="CC23" s="152"/>
      <c r="CD23" s="151"/>
      <c r="CE23" s="45">
        <v>0</v>
      </c>
      <c r="CF23" s="45">
        <v>2</v>
      </c>
      <c r="CG23" s="44">
        <f t="shared" si="18"/>
        <v>2</v>
      </c>
      <c r="CH23" s="150">
        <f t="shared" si="19"/>
        <v>1</v>
      </c>
      <c r="CI23" s="44">
        <v>20</v>
      </c>
      <c r="CJ23" s="45" t="s">
        <v>334</v>
      </c>
      <c r="CK23" s="152"/>
      <c r="CL23" s="151"/>
      <c r="CM23" s="45">
        <v>0</v>
      </c>
      <c r="CN23" s="45">
        <v>0</v>
      </c>
      <c r="CO23" s="44">
        <f t="shared" si="20"/>
        <v>0</v>
      </c>
      <c r="CP23" s="150">
        <f t="shared" si="21"/>
        <v>0</v>
      </c>
      <c r="CQ23" s="44">
        <v>20</v>
      </c>
      <c r="CR23" s="45" t="s">
        <v>334</v>
      </c>
      <c r="CS23" s="152"/>
      <c r="CT23" s="151"/>
      <c r="CU23" s="45">
        <v>94</v>
      </c>
      <c r="CV23" s="45">
        <v>67</v>
      </c>
      <c r="CW23" s="44">
        <f t="shared" si="22"/>
        <v>161</v>
      </c>
      <c r="CX23" s="150">
        <f t="shared" si="23"/>
        <v>80.5</v>
      </c>
      <c r="CY23" s="44"/>
    </row>
    <row r="24" spans="1:185" s="77" customFormat="1" ht="15.75" x14ac:dyDescent="0.3">
      <c r="A24" s="44">
        <v>21</v>
      </c>
      <c r="B24" s="45" t="s">
        <v>335</v>
      </c>
      <c r="C24" s="142">
        <v>193</v>
      </c>
      <c r="D24" s="45">
        <v>80</v>
      </c>
      <c r="E24" s="141">
        <v>3</v>
      </c>
      <c r="F24" s="142">
        <v>21</v>
      </c>
      <c r="G24" s="45" t="s">
        <v>335</v>
      </c>
      <c r="H24" s="44">
        <v>15</v>
      </c>
      <c r="I24" s="45">
        <v>22</v>
      </c>
      <c r="J24" s="151"/>
      <c r="K24" s="45">
        <v>12</v>
      </c>
      <c r="L24" s="77">
        <f t="shared" si="0"/>
        <v>49</v>
      </c>
      <c r="M24" s="118">
        <f t="shared" si="1"/>
        <v>16.333333333333332</v>
      </c>
      <c r="N24" s="44">
        <v>21</v>
      </c>
      <c r="O24" s="45" t="s">
        <v>335</v>
      </c>
      <c r="P24" s="44">
        <v>0</v>
      </c>
      <c r="Q24" s="45">
        <v>0</v>
      </c>
      <c r="R24" s="151"/>
      <c r="S24" s="45">
        <v>0</v>
      </c>
      <c r="T24" s="44">
        <f>SUM(P24:S24)</f>
        <v>0</v>
      </c>
      <c r="U24" s="150">
        <f t="shared" si="2"/>
        <v>0</v>
      </c>
      <c r="V24" s="44">
        <v>21</v>
      </c>
      <c r="W24" s="45" t="s">
        <v>335</v>
      </c>
      <c r="X24" s="44">
        <v>0</v>
      </c>
      <c r="Y24" s="45">
        <v>1</v>
      </c>
      <c r="Z24" s="151"/>
      <c r="AA24" s="45">
        <v>0</v>
      </c>
      <c r="AB24" s="58">
        <f t="shared" si="3"/>
        <v>1</v>
      </c>
      <c r="AC24" s="150">
        <f t="shared" si="4"/>
        <v>0.33333333333333331</v>
      </c>
      <c r="AD24" s="44">
        <v>21</v>
      </c>
      <c r="AE24" s="45" t="s">
        <v>335</v>
      </c>
      <c r="AF24" s="44">
        <v>1</v>
      </c>
      <c r="AG24" s="45">
        <v>3</v>
      </c>
      <c r="AH24" s="151"/>
      <c r="AI24" s="45">
        <v>0</v>
      </c>
      <c r="AJ24" s="44">
        <f t="shared" si="5"/>
        <v>4</v>
      </c>
      <c r="AK24" s="44">
        <f t="shared" si="6"/>
        <v>5</v>
      </c>
      <c r="AL24" s="150">
        <f t="shared" si="7"/>
        <v>1.6666666666666667</v>
      </c>
      <c r="AM24" s="44">
        <v>21</v>
      </c>
      <c r="AN24" s="45" t="s">
        <v>335</v>
      </c>
      <c r="AO24" s="44">
        <v>7</v>
      </c>
      <c r="AP24" s="45">
        <v>2</v>
      </c>
      <c r="AQ24" s="151"/>
      <c r="AR24" s="45">
        <v>3</v>
      </c>
      <c r="AS24" s="44">
        <f t="shared" si="8"/>
        <v>12</v>
      </c>
      <c r="AT24" s="150">
        <f t="shared" si="9"/>
        <v>4</v>
      </c>
      <c r="AU24" s="44">
        <v>21</v>
      </c>
      <c r="AV24" s="45" t="s">
        <v>335</v>
      </c>
      <c r="AW24" s="44">
        <v>1</v>
      </c>
      <c r="AX24" s="45">
        <v>1</v>
      </c>
      <c r="AY24" s="151"/>
      <c r="AZ24" s="45">
        <v>0</v>
      </c>
      <c r="BA24" s="44">
        <f t="shared" si="10"/>
        <v>2</v>
      </c>
      <c r="BB24" s="150">
        <f t="shared" si="11"/>
        <v>0.66666666666666663</v>
      </c>
      <c r="BC24" s="44">
        <v>21</v>
      </c>
      <c r="BD24" s="45" t="s">
        <v>335</v>
      </c>
      <c r="BE24" s="44">
        <v>2</v>
      </c>
      <c r="BF24" s="45">
        <v>2</v>
      </c>
      <c r="BG24" s="151"/>
      <c r="BH24" s="45">
        <v>0</v>
      </c>
      <c r="BI24" s="44">
        <f t="shared" si="12"/>
        <v>4</v>
      </c>
      <c r="BJ24" s="150">
        <f t="shared" si="13"/>
        <v>1.3333333333333333</v>
      </c>
      <c r="BK24" s="44">
        <v>21</v>
      </c>
      <c r="BL24" s="45" t="s">
        <v>335</v>
      </c>
      <c r="BM24" s="44">
        <v>8</v>
      </c>
      <c r="BN24" s="45">
        <v>4</v>
      </c>
      <c r="BO24" s="151"/>
      <c r="BP24" s="45">
        <v>3</v>
      </c>
      <c r="BQ24" s="44">
        <f t="shared" si="14"/>
        <v>15</v>
      </c>
      <c r="BR24" s="150">
        <f t="shared" si="15"/>
        <v>5</v>
      </c>
      <c r="BS24" s="44">
        <v>21</v>
      </c>
      <c r="BT24" s="45" t="s">
        <v>335</v>
      </c>
      <c r="BU24" s="44">
        <v>9</v>
      </c>
      <c r="BV24" s="45">
        <v>14</v>
      </c>
      <c r="BW24" s="151"/>
      <c r="BX24" s="45">
        <v>9</v>
      </c>
      <c r="BY24" s="74">
        <f t="shared" si="16"/>
        <v>32</v>
      </c>
      <c r="BZ24" s="150">
        <f t="shared" si="17"/>
        <v>10.666666666666666</v>
      </c>
      <c r="CA24" s="44">
        <v>21</v>
      </c>
      <c r="CB24" s="45" t="s">
        <v>335</v>
      </c>
      <c r="CC24" s="44">
        <v>1</v>
      </c>
      <c r="CD24" s="45">
        <v>1</v>
      </c>
      <c r="CE24" s="151"/>
      <c r="CF24" s="45">
        <v>1</v>
      </c>
      <c r="CG24" s="44">
        <f t="shared" si="18"/>
        <v>3</v>
      </c>
      <c r="CH24" s="150">
        <f t="shared" si="19"/>
        <v>1</v>
      </c>
      <c r="CI24" s="44">
        <v>21</v>
      </c>
      <c r="CJ24" s="45" t="s">
        <v>335</v>
      </c>
      <c r="CK24" s="44">
        <v>1</v>
      </c>
      <c r="CL24" s="45">
        <v>1</v>
      </c>
      <c r="CM24" s="151"/>
      <c r="CN24" s="45">
        <v>0</v>
      </c>
      <c r="CO24" s="44">
        <f t="shared" si="20"/>
        <v>2</v>
      </c>
      <c r="CP24" s="150">
        <f t="shared" si="21"/>
        <v>0.66666666666666663</v>
      </c>
      <c r="CQ24" s="44">
        <v>21</v>
      </c>
      <c r="CR24" s="45" t="s">
        <v>335</v>
      </c>
      <c r="CS24" s="44">
        <v>80</v>
      </c>
      <c r="CT24" s="45">
        <v>91</v>
      </c>
      <c r="CU24" s="151"/>
      <c r="CV24" s="45">
        <v>83</v>
      </c>
      <c r="CW24" s="44">
        <f t="shared" si="22"/>
        <v>254</v>
      </c>
      <c r="CX24" s="150">
        <f t="shared" si="23"/>
        <v>84.666666666666671</v>
      </c>
      <c r="CY24" s="44"/>
    </row>
    <row r="25" spans="1:185" s="77" customFormat="1" ht="15.75" x14ac:dyDescent="0.3">
      <c r="A25" s="44">
        <v>22</v>
      </c>
      <c r="B25" s="45" t="s">
        <v>336</v>
      </c>
      <c r="C25" s="142">
        <v>193</v>
      </c>
      <c r="D25" s="45">
        <v>75</v>
      </c>
      <c r="E25" s="141">
        <v>4</v>
      </c>
      <c r="F25" s="142">
        <v>22</v>
      </c>
      <c r="G25" s="45" t="s">
        <v>336</v>
      </c>
      <c r="H25" s="44">
        <v>15</v>
      </c>
      <c r="I25" s="45">
        <v>17</v>
      </c>
      <c r="J25" s="45">
        <v>13</v>
      </c>
      <c r="K25" s="45">
        <v>16</v>
      </c>
      <c r="L25" s="77">
        <f t="shared" si="0"/>
        <v>61</v>
      </c>
      <c r="M25" s="118">
        <f t="shared" si="1"/>
        <v>15.25</v>
      </c>
      <c r="N25" s="44">
        <v>22</v>
      </c>
      <c r="O25" s="45" t="s">
        <v>336</v>
      </c>
      <c r="P25" s="44">
        <v>1</v>
      </c>
      <c r="Q25" s="45">
        <v>0</v>
      </c>
      <c r="R25" s="45">
        <v>0</v>
      </c>
      <c r="S25" s="45">
        <v>0</v>
      </c>
      <c r="T25" s="44">
        <f>SUM(P25:S25)</f>
        <v>1</v>
      </c>
      <c r="U25" s="150">
        <f t="shared" si="2"/>
        <v>0.25</v>
      </c>
      <c r="V25" s="44">
        <v>22</v>
      </c>
      <c r="W25" s="45" t="s">
        <v>336</v>
      </c>
      <c r="X25" s="44">
        <v>0</v>
      </c>
      <c r="Y25" s="45">
        <v>0</v>
      </c>
      <c r="Z25" s="45">
        <v>0</v>
      </c>
      <c r="AA25" s="45">
        <v>1</v>
      </c>
      <c r="AB25" s="58">
        <f t="shared" si="3"/>
        <v>1</v>
      </c>
      <c r="AC25" s="150">
        <f t="shared" si="4"/>
        <v>0.25</v>
      </c>
      <c r="AD25" s="44">
        <v>22</v>
      </c>
      <c r="AE25" s="45" t="s">
        <v>336</v>
      </c>
      <c r="AF25" s="44">
        <v>3</v>
      </c>
      <c r="AG25" s="45">
        <v>3</v>
      </c>
      <c r="AH25" s="45">
        <v>7</v>
      </c>
      <c r="AI25" s="45">
        <v>2</v>
      </c>
      <c r="AJ25" s="44">
        <f t="shared" si="5"/>
        <v>15</v>
      </c>
      <c r="AK25" s="44">
        <f t="shared" si="6"/>
        <v>16</v>
      </c>
      <c r="AL25" s="150">
        <f t="shared" si="7"/>
        <v>4</v>
      </c>
      <c r="AM25" s="44">
        <v>22</v>
      </c>
      <c r="AN25" s="45" t="s">
        <v>336</v>
      </c>
      <c r="AO25" s="44">
        <v>5</v>
      </c>
      <c r="AP25" s="45">
        <v>3</v>
      </c>
      <c r="AQ25" s="45">
        <v>1</v>
      </c>
      <c r="AR25" s="45">
        <v>1</v>
      </c>
      <c r="AS25" s="44">
        <f t="shared" si="8"/>
        <v>10</v>
      </c>
      <c r="AT25" s="150">
        <f t="shared" si="9"/>
        <v>2.5</v>
      </c>
      <c r="AU25" s="44">
        <v>22</v>
      </c>
      <c r="AV25" s="45" t="s">
        <v>336</v>
      </c>
      <c r="AW25" s="44">
        <v>0</v>
      </c>
      <c r="AX25" s="45">
        <v>2</v>
      </c>
      <c r="AY25" s="45">
        <v>0</v>
      </c>
      <c r="AZ25" s="45">
        <v>2</v>
      </c>
      <c r="BA25" s="44">
        <f t="shared" si="10"/>
        <v>4</v>
      </c>
      <c r="BB25" s="150">
        <f t="shared" si="11"/>
        <v>1</v>
      </c>
      <c r="BC25" s="44">
        <v>22</v>
      </c>
      <c r="BD25" s="45" t="s">
        <v>336</v>
      </c>
      <c r="BE25" s="44">
        <v>0</v>
      </c>
      <c r="BF25" s="45">
        <v>1</v>
      </c>
      <c r="BG25" s="45">
        <v>0</v>
      </c>
      <c r="BH25" s="45">
        <v>0</v>
      </c>
      <c r="BI25" s="44">
        <f t="shared" si="12"/>
        <v>1</v>
      </c>
      <c r="BJ25" s="150">
        <f t="shared" si="13"/>
        <v>0.25</v>
      </c>
      <c r="BK25" s="44">
        <v>22</v>
      </c>
      <c r="BL25" s="45" t="s">
        <v>336</v>
      </c>
      <c r="BM25" s="44">
        <v>4</v>
      </c>
      <c r="BN25" s="45">
        <v>8</v>
      </c>
      <c r="BO25" s="45">
        <v>4</v>
      </c>
      <c r="BP25" s="45">
        <v>3</v>
      </c>
      <c r="BQ25" s="44">
        <f t="shared" si="14"/>
        <v>19</v>
      </c>
      <c r="BR25" s="150">
        <f t="shared" si="15"/>
        <v>4.75</v>
      </c>
      <c r="BS25" s="44">
        <v>22</v>
      </c>
      <c r="BT25" s="45" t="s">
        <v>336</v>
      </c>
      <c r="BU25" s="44">
        <v>10</v>
      </c>
      <c r="BV25" s="45">
        <v>10</v>
      </c>
      <c r="BW25" s="45">
        <v>9</v>
      </c>
      <c r="BX25" s="45">
        <v>13</v>
      </c>
      <c r="BY25" s="74">
        <f t="shared" si="16"/>
        <v>42</v>
      </c>
      <c r="BZ25" s="150">
        <f t="shared" si="17"/>
        <v>10.5</v>
      </c>
      <c r="CA25" s="44">
        <v>22</v>
      </c>
      <c r="CB25" s="45" t="s">
        <v>336</v>
      </c>
      <c r="CC25" s="44">
        <v>4</v>
      </c>
      <c r="CD25" s="45">
        <v>1</v>
      </c>
      <c r="CE25" s="45">
        <v>5</v>
      </c>
      <c r="CF25" s="45">
        <v>4</v>
      </c>
      <c r="CG25" s="44">
        <f t="shared" si="18"/>
        <v>14</v>
      </c>
      <c r="CH25" s="150">
        <f t="shared" si="19"/>
        <v>3.5</v>
      </c>
      <c r="CI25" s="44">
        <v>22</v>
      </c>
      <c r="CJ25" s="45" t="s">
        <v>336</v>
      </c>
      <c r="CK25" s="44">
        <v>0</v>
      </c>
      <c r="CL25" s="45">
        <v>0</v>
      </c>
      <c r="CM25" s="45">
        <v>1</v>
      </c>
      <c r="CN25" s="45">
        <v>0</v>
      </c>
      <c r="CO25" s="44">
        <f t="shared" si="20"/>
        <v>1</v>
      </c>
      <c r="CP25" s="150">
        <f t="shared" si="21"/>
        <v>0.25</v>
      </c>
      <c r="CQ25" s="44">
        <v>22</v>
      </c>
      <c r="CR25" s="45" t="s">
        <v>336</v>
      </c>
      <c r="CS25" s="44">
        <v>60</v>
      </c>
      <c r="CT25" s="45">
        <v>76</v>
      </c>
      <c r="CU25" s="45">
        <v>92</v>
      </c>
      <c r="CV25" s="45">
        <v>81</v>
      </c>
      <c r="CW25" s="44">
        <f t="shared" si="22"/>
        <v>309</v>
      </c>
      <c r="CX25" s="150">
        <f t="shared" si="23"/>
        <v>77.25</v>
      </c>
      <c r="CY25" s="44"/>
    </row>
    <row r="26" spans="1:185" s="77" customFormat="1" ht="15.75" x14ac:dyDescent="0.3">
      <c r="A26" s="44">
        <v>23</v>
      </c>
      <c r="B26" s="45" t="s">
        <v>337</v>
      </c>
      <c r="C26" s="142">
        <v>185</v>
      </c>
      <c r="D26" s="45">
        <v>79</v>
      </c>
      <c r="E26" s="141">
        <v>1</v>
      </c>
      <c r="F26" s="142">
        <v>23</v>
      </c>
      <c r="G26" s="45" t="s">
        <v>337</v>
      </c>
      <c r="H26" s="44">
        <v>13</v>
      </c>
      <c r="I26" s="151"/>
      <c r="J26" s="151"/>
      <c r="K26" s="151"/>
      <c r="L26" s="77">
        <f t="shared" si="0"/>
        <v>13</v>
      </c>
      <c r="M26" s="118">
        <f t="shared" si="1"/>
        <v>13</v>
      </c>
      <c r="N26" s="44">
        <v>23</v>
      </c>
      <c r="O26" s="45" t="s">
        <v>337</v>
      </c>
      <c r="P26" s="44">
        <v>0</v>
      </c>
      <c r="Q26" s="151"/>
      <c r="R26" s="151"/>
      <c r="S26" s="151"/>
      <c r="T26" s="44">
        <f>SUM(P26:R26)</f>
        <v>0</v>
      </c>
      <c r="U26" s="150">
        <f t="shared" si="2"/>
        <v>0</v>
      </c>
      <c r="V26" s="44">
        <v>23</v>
      </c>
      <c r="W26" s="45" t="s">
        <v>337</v>
      </c>
      <c r="X26" s="44">
        <v>0</v>
      </c>
      <c r="Y26" s="151"/>
      <c r="Z26" s="151"/>
      <c r="AA26" s="151"/>
      <c r="AB26" s="58">
        <f t="shared" si="3"/>
        <v>0</v>
      </c>
      <c r="AC26" s="150">
        <f t="shared" si="4"/>
        <v>0</v>
      </c>
      <c r="AD26" s="44">
        <v>23</v>
      </c>
      <c r="AE26" s="45" t="s">
        <v>337</v>
      </c>
      <c r="AF26" s="44">
        <v>3</v>
      </c>
      <c r="AG26" s="151"/>
      <c r="AH26" s="151"/>
      <c r="AI26" s="151"/>
      <c r="AJ26" s="44">
        <f t="shared" si="5"/>
        <v>3</v>
      </c>
      <c r="AK26" s="44">
        <f t="shared" si="6"/>
        <v>3</v>
      </c>
      <c r="AL26" s="150">
        <f t="shared" si="7"/>
        <v>3</v>
      </c>
      <c r="AM26" s="44">
        <v>23</v>
      </c>
      <c r="AN26" s="45" t="s">
        <v>337</v>
      </c>
      <c r="AO26" s="44">
        <v>0</v>
      </c>
      <c r="AP26" s="151"/>
      <c r="AQ26" s="151"/>
      <c r="AR26" s="151"/>
      <c r="AS26" s="44">
        <f t="shared" si="8"/>
        <v>0</v>
      </c>
      <c r="AT26" s="150">
        <f t="shared" si="9"/>
        <v>0</v>
      </c>
      <c r="AU26" s="44">
        <v>23</v>
      </c>
      <c r="AV26" s="45" t="s">
        <v>337</v>
      </c>
      <c r="AW26" s="44">
        <v>0</v>
      </c>
      <c r="AX26" s="151"/>
      <c r="AY26" s="151"/>
      <c r="AZ26" s="151"/>
      <c r="BA26" s="44">
        <f t="shared" si="10"/>
        <v>0</v>
      </c>
      <c r="BB26" s="150">
        <f t="shared" si="11"/>
        <v>0</v>
      </c>
      <c r="BC26" s="44">
        <v>23</v>
      </c>
      <c r="BD26" s="45" t="s">
        <v>337</v>
      </c>
      <c r="BE26" s="44">
        <v>4</v>
      </c>
      <c r="BF26" s="151"/>
      <c r="BG26" s="151"/>
      <c r="BH26" s="151"/>
      <c r="BI26" s="44">
        <f t="shared" si="12"/>
        <v>4</v>
      </c>
      <c r="BJ26" s="150">
        <f t="shared" si="13"/>
        <v>4</v>
      </c>
      <c r="BK26" s="44">
        <v>23</v>
      </c>
      <c r="BL26" s="45" t="s">
        <v>337</v>
      </c>
      <c r="BM26" s="44">
        <v>4</v>
      </c>
      <c r="BN26" s="151"/>
      <c r="BO26" s="151"/>
      <c r="BP26" s="151"/>
      <c r="BQ26" s="44">
        <f t="shared" si="14"/>
        <v>4</v>
      </c>
      <c r="BR26" s="150">
        <f t="shared" si="15"/>
        <v>4</v>
      </c>
      <c r="BS26" s="44">
        <v>23</v>
      </c>
      <c r="BT26" s="45" t="s">
        <v>337</v>
      </c>
      <c r="BU26" s="44">
        <v>10</v>
      </c>
      <c r="BV26" s="151"/>
      <c r="BW26" s="151"/>
      <c r="BX26" s="151"/>
      <c r="BY26" s="74">
        <f t="shared" si="16"/>
        <v>10</v>
      </c>
      <c r="BZ26" s="150">
        <f t="shared" si="17"/>
        <v>10</v>
      </c>
      <c r="CA26" s="44">
        <v>23</v>
      </c>
      <c r="CB26" s="45" t="s">
        <v>337</v>
      </c>
      <c r="CC26" s="44">
        <v>1</v>
      </c>
      <c r="CD26" s="151"/>
      <c r="CE26" s="151"/>
      <c r="CF26" s="151"/>
      <c r="CG26" s="44">
        <f t="shared" si="18"/>
        <v>1</v>
      </c>
      <c r="CH26" s="150">
        <f t="shared" si="19"/>
        <v>1</v>
      </c>
      <c r="CI26" s="44">
        <v>23</v>
      </c>
      <c r="CJ26" s="45" t="s">
        <v>337</v>
      </c>
      <c r="CK26" s="44">
        <v>0</v>
      </c>
      <c r="CL26" s="151"/>
      <c r="CM26" s="151"/>
      <c r="CN26" s="151"/>
      <c r="CO26" s="44">
        <f t="shared" si="20"/>
        <v>0</v>
      </c>
      <c r="CP26" s="150">
        <f t="shared" si="21"/>
        <v>0</v>
      </c>
      <c r="CQ26" s="44">
        <v>23</v>
      </c>
      <c r="CR26" s="45" t="s">
        <v>337</v>
      </c>
      <c r="CS26" s="44">
        <v>62</v>
      </c>
      <c r="CT26" s="151"/>
      <c r="CU26" s="151"/>
      <c r="CV26" s="151"/>
      <c r="CW26" s="44">
        <f t="shared" si="22"/>
        <v>62</v>
      </c>
      <c r="CX26" s="150">
        <f t="shared" si="23"/>
        <v>62</v>
      </c>
      <c r="CY26" s="44"/>
    </row>
    <row r="27" spans="1:185" s="77" customFormat="1" ht="15.75" x14ac:dyDescent="0.3">
      <c r="A27" s="44">
        <v>24</v>
      </c>
      <c r="B27" s="45" t="s">
        <v>338</v>
      </c>
      <c r="C27" s="142">
        <v>186</v>
      </c>
      <c r="D27" s="45">
        <v>82</v>
      </c>
      <c r="E27" s="141">
        <v>4</v>
      </c>
      <c r="F27" s="142">
        <v>24</v>
      </c>
      <c r="G27" s="45" t="s">
        <v>338</v>
      </c>
      <c r="H27" s="44">
        <v>18</v>
      </c>
      <c r="I27" s="45">
        <v>20</v>
      </c>
      <c r="J27" s="45">
        <v>13</v>
      </c>
      <c r="K27" s="45">
        <v>24</v>
      </c>
      <c r="L27" s="77">
        <f t="shared" si="0"/>
        <v>75</v>
      </c>
      <c r="M27" s="118">
        <f t="shared" si="1"/>
        <v>18.75</v>
      </c>
      <c r="N27" s="44">
        <v>24</v>
      </c>
      <c r="O27" s="45" t="s">
        <v>338</v>
      </c>
      <c r="P27" s="44">
        <v>3</v>
      </c>
      <c r="Q27" s="45">
        <v>0</v>
      </c>
      <c r="R27" s="45">
        <v>0</v>
      </c>
      <c r="S27" s="45">
        <v>1</v>
      </c>
      <c r="T27" s="44">
        <f>SUM(P27:S27)</f>
        <v>4</v>
      </c>
      <c r="U27" s="150">
        <f t="shared" si="2"/>
        <v>1</v>
      </c>
      <c r="V27" s="44">
        <v>24</v>
      </c>
      <c r="W27" s="45" t="s">
        <v>338</v>
      </c>
      <c r="X27" s="44">
        <v>2</v>
      </c>
      <c r="Y27" s="45">
        <v>1</v>
      </c>
      <c r="Z27" s="45">
        <v>0</v>
      </c>
      <c r="AA27" s="45">
        <v>0</v>
      </c>
      <c r="AB27" s="58">
        <f t="shared" si="3"/>
        <v>3</v>
      </c>
      <c r="AC27" s="150">
        <f t="shared" si="4"/>
        <v>0.75</v>
      </c>
      <c r="AD27" s="44">
        <v>24</v>
      </c>
      <c r="AE27" s="45" t="s">
        <v>338</v>
      </c>
      <c r="AF27" s="44">
        <v>7</v>
      </c>
      <c r="AG27" s="45">
        <v>5</v>
      </c>
      <c r="AH27" s="45">
        <v>5</v>
      </c>
      <c r="AI27" s="45">
        <v>3</v>
      </c>
      <c r="AJ27" s="44">
        <f t="shared" si="5"/>
        <v>20</v>
      </c>
      <c r="AK27" s="44">
        <f t="shared" si="6"/>
        <v>23</v>
      </c>
      <c r="AL27" s="150">
        <f t="shared" si="7"/>
        <v>5.75</v>
      </c>
      <c r="AM27" s="44">
        <v>24</v>
      </c>
      <c r="AN27" s="45" t="s">
        <v>338</v>
      </c>
      <c r="AO27" s="44">
        <v>6</v>
      </c>
      <c r="AP27" s="45">
        <v>2</v>
      </c>
      <c r="AQ27" s="45">
        <v>7</v>
      </c>
      <c r="AR27" s="45">
        <v>4</v>
      </c>
      <c r="AS27" s="44">
        <f t="shared" si="8"/>
        <v>19</v>
      </c>
      <c r="AT27" s="150">
        <f t="shared" si="9"/>
        <v>4.75</v>
      </c>
      <c r="AU27" s="44">
        <v>24</v>
      </c>
      <c r="AV27" s="45" t="s">
        <v>338</v>
      </c>
      <c r="AW27" s="44">
        <v>3</v>
      </c>
      <c r="AX27" s="45">
        <v>0</v>
      </c>
      <c r="AY27" s="45">
        <v>1</v>
      </c>
      <c r="AZ27" s="45">
        <v>2</v>
      </c>
      <c r="BA27" s="44">
        <f t="shared" si="10"/>
        <v>6</v>
      </c>
      <c r="BB27" s="150">
        <f t="shared" si="11"/>
        <v>1.5</v>
      </c>
      <c r="BC27" s="44">
        <v>24</v>
      </c>
      <c r="BD27" s="45" t="s">
        <v>338</v>
      </c>
      <c r="BE27" s="44">
        <v>1</v>
      </c>
      <c r="BF27" s="45">
        <v>0</v>
      </c>
      <c r="BG27" s="45">
        <v>1</v>
      </c>
      <c r="BH27" s="45">
        <v>1</v>
      </c>
      <c r="BI27" s="44">
        <f t="shared" si="12"/>
        <v>3</v>
      </c>
      <c r="BJ27" s="150">
        <f t="shared" si="13"/>
        <v>0.75</v>
      </c>
      <c r="BK27" s="44">
        <v>24</v>
      </c>
      <c r="BL27" s="45" t="s">
        <v>338</v>
      </c>
      <c r="BM27" s="44">
        <v>10</v>
      </c>
      <c r="BN27" s="45">
        <v>3</v>
      </c>
      <c r="BO27" s="45">
        <v>6</v>
      </c>
      <c r="BP27" s="45">
        <v>8</v>
      </c>
      <c r="BQ27" s="44">
        <f t="shared" si="14"/>
        <v>27</v>
      </c>
      <c r="BR27" s="150">
        <f t="shared" si="15"/>
        <v>6.75</v>
      </c>
      <c r="BS27" s="44">
        <v>24</v>
      </c>
      <c r="BT27" s="45" t="s">
        <v>338</v>
      </c>
      <c r="BU27" s="44">
        <v>8</v>
      </c>
      <c r="BV27" s="45">
        <v>17</v>
      </c>
      <c r="BW27" s="45">
        <v>8</v>
      </c>
      <c r="BX27" s="45">
        <v>15</v>
      </c>
      <c r="BY27" s="74">
        <f t="shared" si="16"/>
        <v>48</v>
      </c>
      <c r="BZ27" s="150">
        <f t="shared" si="17"/>
        <v>12</v>
      </c>
      <c r="CA27" s="44">
        <v>24</v>
      </c>
      <c r="CB27" s="45" t="s">
        <v>338</v>
      </c>
      <c r="CC27" s="44">
        <v>2</v>
      </c>
      <c r="CD27" s="45">
        <v>5</v>
      </c>
      <c r="CE27" s="45">
        <v>1</v>
      </c>
      <c r="CF27" s="45">
        <v>3</v>
      </c>
      <c r="CG27" s="44">
        <f t="shared" si="18"/>
        <v>11</v>
      </c>
      <c r="CH27" s="150">
        <f t="shared" si="19"/>
        <v>2.75</v>
      </c>
      <c r="CI27" s="44">
        <v>24</v>
      </c>
      <c r="CJ27" s="45" t="s">
        <v>338</v>
      </c>
      <c r="CK27" s="44">
        <v>0</v>
      </c>
      <c r="CL27" s="45">
        <v>1</v>
      </c>
      <c r="CM27" s="45">
        <v>1</v>
      </c>
      <c r="CN27" s="45">
        <v>1</v>
      </c>
      <c r="CO27" s="44">
        <f t="shared" si="20"/>
        <v>3</v>
      </c>
      <c r="CP27" s="150">
        <f t="shared" si="21"/>
        <v>0.75</v>
      </c>
      <c r="CQ27" s="44">
        <v>24</v>
      </c>
      <c r="CR27" s="45" t="s">
        <v>338</v>
      </c>
      <c r="CS27" s="44">
        <v>61</v>
      </c>
      <c r="CT27" s="45">
        <v>75</v>
      </c>
      <c r="CU27" s="45">
        <v>62</v>
      </c>
      <c r="CV27" s="45">
        <v>71</v>
      </c>
      <c r="CW27" s="44">
        <f t="shared" si="22"/>
        <v>269</v>
      </c>
      <c r="CX27" s="150">
        <f t="shared" si="23"/>
        <v>67.25</v>
      </c>
      <c r="CY27" s="44"/>
    </row>
    <row r="28" spans="1:185" s="77" customFormat="1" ht="15.75" x14ac:dyDescent="0.3">
      <c r="A28" s="44">
        <v>25</v>
      </c>
      <c r="B28" s="45" t="s">
        <v>339</v>
      </c>
      <c r="C28" s="142">
        <v>186</v>
      </c>
      <c r="D28" s="45">
        <v>81</v>
      </c>
      <c r="E28" s="141">
        <v>4</v>
      </c>
      <c r="F28" s="142">
        <v>25</v>
      </c>
      <c r="G28" s="45" t="s">
        <v>339</v>
      </c>
      <c r="H28" s="44">
        <v>12</v>
      </c>
      <c r="I28" s="45">
        <v>16</v>
      </c>
      <c r="J28" s="45">
        <v>11</v>
      </c>
      <c r="K28" s="45">
        <v>11</v>
      </c>
      <c r="L28" s="77">
        <f t="shared" si="0"/>
        <v>50</v>
      </c>
      <c r="M28" s="118">
        <f t="shared" si="1"/>
        <v>12.5</v>
      </c>
      <c r="N28" s="44">
        <v>25</v>
      </c>
      <c r="O28" s="45" t="s">
        <v>339</v>
      </c>
      <c r="P28" s="44">
        <v>1</v>
      </c>
      <c r="Q28" s="45">
        <v>2</v>
      </c>
      <c r="R28" s="45">
        <v>1</v>
      </c>
      <c r="S28" s="45">
        <v>2</v>
      </c>
      <c r="T28" s="44">
        <f>SUM(P28:S28)</f>
        <v>6</v>
      </c>
      <c r="U28" s="150">
        <f t="shared" si="2"/>
        <v>1.5</v>
      </c>
      <c r="V28" s="44">
        <v>25</v>
      </c>
      <c r="W28" s="45" t="s">
        <v>339</v>
      </c>
      <c r="X28" s="44">
        <v>1</v>
      </c>
      <c r="Y28" s="45">
        <v>0</v>
      </c>
      <c r="Z28" s="45">
        <v>0</v>
      </c>
      <c r="AA28" s="45">
        <v>0</v>
      </c>
      <c r="AB28" s="58">
        <f t="shared" si="3"/>
        <v>1</v>
      </c>
      <c r="AC28" s="150">
        <f t="shared" si="4"/>
        <v>0.25</v>
      </c>
      <c r="AD28" s="44">
        <v>25</v>
      </c>
      <c r="AE28" s="45" t="s">
        <v>339</v>
      </c>
      <c r="AF28" s="44">
        <v>2</v>
      </c>
      <c r="AG28" s="45">
        <v>3</v>
      </c>
      <c r="AH28" s="45">
        <v>2</v>
      </c>
      <c r="AI28" s="45">
        <v>2</v>
      </c>
      <c r="AJ28" s="44">
        <f t="shared" si="5"/>
        <v>9</v>
      </c>
      <c r="AK28" s="44">
        <f t="shared" si="6"/>
        <v>10</v>
      </c>
      <c r="AL28" s="150">
        <f t="shared" si="7"/>
        <v>2.5</v>
      </c>
      <c r="AM28" s="44">
        <v>25</v>
      </c>
      <c r="AN28" s="45" t="s">
        <v>339</v>
      </c>
      <c r="AO28" s="44">
        <v>2</v>
      </c>
      <c r="AP28" s="45">
        <v>9</v>
      </c>
      <c r="AQ28" s="45">
        <v>7</v>
      </c>
      <c r="AR28" s="45">
        <v>3</v>
      </c>
      <c r="AS28" s="44">
        <f t="shared" si="8"/>
        <v>21</v>
      </c>
      <c r="AT28" s="150">
        <f t="shared" si="9"/>
        <v>5.25</v>
      </c>
      <c r="AU28" s="44">
        <v>25</v>
      </c>
      <c r="AV28" s="45" t="s">
        <v>339</v>
      </c>
      <c r="AW28" s="44">
        <v>2</v>
      </c>
      <c r="AX28" s="45">
        <v>2</v>
      </c>
      <c r="AY28" s="45">
        <v>2</v>
      </c>
      <c r="AZ28" s="45">
        <v>0</v>
      </c>
      <c r="BA28" s="44">
        <f t="shared" si="10"/>
        <v>6</v>
      </c>
      <c r="BB28" s="150">
        <f t="shared" si="11"/>
        <v>1.5</v>
      </c>
      <c r="BC28" s="44">
        <v>25</v>
      </c>
      <c r="BD28" s="45" t="s">
        <v>339</v>
      </c>
      <c r="BE28" s="44">
        <v>2</v>
      </c>
      <c r="BF28" s="45">
        <v>1</v>
      </c>
      <c r="BG28" s="45">
        <v>1</v>
      </c>
      <c r="BH28" s="45">
        <v>3</v>
      </c>
      <c r="BI28" s="44">
        <f t="shared" si="12"/>
        <v>7</v>
      </c>
      <c r="BJ28" s="150">
        <f t="shared" si="13"/>
        <v>1.75</v>
      </c>
      <c r="BK28" s="44">
        <v>25</v>
      </c>
      <c r="BL28" s="45" t="s">
        <v>339</v>
      </c>
      <c r="BM28" s="44">
        <v>6</v>
      </c>
      <c r="BN28" s="45">
        <v>8</v>
      </c>
      <c r="BO28" s="45">
        <v>6</v>
      </c>
      <c r="BP28" s="45">
        <v>3</v>
      </c>
      <c r="BQ28" s="44">
        <f t="shared" si="14"/>
        <v>23</v>
      </c>
      <c r="BR28" s="150">
        <f t="shared" si="15"/>
        <v>5.75</v>
      </c>
      <c r="BS28" s="44">
        <v>25</v>
      </c>
      <c r="BT28" s="45" t="s">
        <v>339</v>
      </c>
      <c r="BU28" s="44">
        <v>6</v>
      </c>
      <c r="BV28" s="45">
        <v>7</v>
      </c>
      <c r="BW28" s="45">
        <v>5</v>
      </c>
      <c r="BX28" s="45">
        <v>8</v>
      </c>
      <c r="BY28" s="74">
        <f t="shared" si="16"/>
        <v>26</v>
      </c>
      <c r="BZ28" s="150">
        <f t="shared" si="17"/>
        <v>6.5</v>
      </c>
      <c r="CA28" s="44">
        <v>25</v>
      </c>
      <c r="CB28" s="45" t="s">
        <v>339</v>
      </c>
      <c r="CC28" s="44">
        <v>2</v>
      </c>
      <c r="CD28" s="45">
        <v>3</v>
      </c>
      <c r="CE28" s="45">
        <v>1</v>
      </c>
      <c r="CF28" s="45">
        <v>5</v>
      </c>
      <c r="CG28" s="44">
        <f t="shared" si="18"/>
        <v>11</v>
      </c>
      <c r="CH28" s="150">
        <f t="shared" si="19"/>
        <v>2.75</v>
      </c>
      <c r="CI28" s="44">
        <v>25</v>
      </c>
      <c r="CJ28" s="45" t="s">
        <v>339</v>
      </c>
      <c r="CK28" s="44">
        <v>2</v>
      </c>
      <c r="CL28" s="45">
        <v>1</v>
      </c>
      <c r="CM28" s="45">
        <v>0</v>
      </c>
      <c r="CN28" s="45">
        <v>0</v>
      </c>
      <c r="CO28" s="44">
        <f t="shared" si="20"/>
        <v>3</v>
      </c>
      <c r="CP28" s="150">
        <f t="shared" si="21"/>
        <v>0.75</v>
      </c>
      <c r="CQ28" s="44">
        <v>25</v>
      </c>
      <c r="CR28" s="45" t="s">
        <v>339</v>
      </c>
      <c r="CS28" s="44">
        <v>83</v>
      </c>
      <c r="CT28" s="45">
        <v>75</v>
      </c>
      <c r="CU28" s="45">
        <v>64</v>
      </c>
      <c r="CV28" s="45">
        <v>64</v>
      </c>
      <c r="CW28" s="44">
        <f t="shared" si="22"/>
        <v>286</v>
      </c>
      <c r="CX28" s="150">
        <f t="shared" si="23"/>
        <v>71.5</v>
      </c>
      <c r="CY28" s="44"/>
    </row>
    <row r="29" spans="1:185" s="77" customFormat="1" ht="15.75" x14ac:dyDescent="0.3">
      <c r="A29" s="44">
        <v>26</v>
      </c>
      <c r="B29" s="45" t="s">
        <v>340</v>
      </c>
      <c r="C29" s="142">
        <v>189</v>
      </c>
      <c r="D29" s="45">
        <v>88</v>
      </c>
      <c r="E29" s="141">
        <v>3</v>
      </c>
      <c r="F29" s="142">
        <v>26</v>
      </c>
      <c r="G29" s="45" t="s">
        <v>340</v>
      </c>
      <c r="H29" s="152"/>
      <c r="I29" s="45">
        <v>10</v>
      </c>
      <c r="J29" s="45">
        <v>5</v>
      </c>
      <c r="K29" s="45">
        <v>11</v>
      </c>
      <c r="L29" s="77">
        <f t="shared" si="0"/>
        <v>26</v>
      </c>
      <c r="M29" s="118">
        <f t="shared" si="1"/>
        <v>8.6666666666666661</v>
      </c>
      <c r="N29" s="44">
        <v>26</v>
      </c>
      <c r="O29" s="45" t="s">
        <v>340</v>
      </c>
      <c r="P29" s="152"/>
      <c r="Q29" s="45">
        <v>0</v>
      </c>
      <c r="R29" s="45">
        <v>0</v>
      </c>
      <c r="S29" s="45">
        <v>0</v>
      </c>
      <c r="T29" s="44">
        <f>SUM(P29:S29)</f>
        <v>0</v>
      </c>
      <c r="U29" s="150">
        <f t="shared" si="2"/>
        <v>0</v>
      </c>
      <c r="V29" s="44">
        <v>26</v>
      </c>
      <c r="W29" s="45" t="s">
        <v>340</v>
      </c>
      <c r="X29" s="152"/>
      <c r="Y29" s="45">
        <v>2</v>
      </c>
      <c r="Z29" s="45">
        <v>0</v>
      </c>
      <c r="AA29" s="45">
        <v>0</v>
      </c>
      <c r="AB29" s="58">
        <f t="shared" si="3"/>
        <v>2</v>
      </c>
      <c r="AC29" s="150">
        <f t="shared" si="4"/>
        <v>0.66666666666666663</v>
      </c>
      <c r="AD29" s="44">
        <v>26</v>
      </c>
      <c r="AE29" s="45" t="s">
        <v>340</v>
      </c>
      <c r="AF29" s="152"/>
      <c r="AG29" s="45">
        <v>2</v>
      </c>
      <c r="AH29" s="45">
        <v>1</v>
      </c>
      <c r="AI29" s="45">
        <v>4</v>
      </c>
      <c r="AJ29" s="44">
        <f t="shared" si="5"/>
        <v>7</v>
      </c>
      <c r="AK29" s="44">
        <f t="shared" si="6"/>
        <v>9</v>
      </c>
      <c r="AL29" s="150">
        <f t="shared" si="7"/>
        <v>3</v>
      </c>
      <c r="AM29" s="44">
        <v>26</v>
      </c>
      <c r="AN29" s="45" t="s">
        <v>340</v>
      </c>
      <c r="AO29" s="152"/>
      <c r="AP29" s="45">
        <v>0</v>
      </c>
      <c r="AQ29" s="45">
        <v>1</v>
      </c>
      <c r="AR29" s="45">
        <v>2</v>
      </c>
      <c r="AS29" s="44">
        <f t="shared" si="8"/>
        <v>3</v>
      </c>
      <c r="AT29" s="150">
        <f t="shared" si="9"/>
        <v>1</v>
      </c>
      <c r="AU29" s="44">
        <v>26</v>
      </c>
      <c r="AV29" s="45" t="s">
        <v>340</v>
      </c>
      <c r="AW29" s="152"/>
      <c r="AX29" s="45">
        <v>0</v>
      </c>
      <c r="AY29" s="45">
        <v>0</v>
      </c>
      <c r="AZ29" s="45">
        <v>2</v>
      </c>
      <c r="BA29" s="44">
        <f t="shared" si="10"/>
        <v>2</v>
      </c>
      <c r="BB29" s="150">
        <f t="shared" si="11"/>
        <v>0.66666666666666663</v>
      </c>
      <c r="BC29" s="44">
        <v>26</v>
      </c>
      <c r="BD29" s="45" t="s">
        <v>340</v>
      </c>
      <c r="BE29" s="152"/>
      <c r="BF29" s="45">
        <v>3</v>
      </c>
      <c r="BG29" s="45">
        <v>1</v>
      </c>
      <c r="BH29" s="45">
        <v>1</v>
      </c>
      <c r="BI29" s="44">
        <f t="shared" si="12"/>
        <v>5</v>
      </c>
      <c r="BJ29" s="150">
        <f t="shared" si="13"/>
        <v>1.6666666666666667</v>
      </c>
      <c r="BK29" s="44">
        <v>26</v>
      </c>
      <c r="BL29" s="45" t="s">
        <v>340</v>
      </c>
      <c r="BM29" s="152"/>
      <c r="BN29" s="45">
        <v>7</v>
      </c>
      <c r="BO29" s="45">
        <v>3</v>
      </c>
      <c r="BP29" s="45">
        <v>4</v>
      </c>
      <c r="BQ29" s="44">
        <f t="shared" si="14"/>
        <v>14</v>
      </c>
      <c r="BR29" s="150">
        <f t="shared" si="15"/>
        <v>4.666666666666667</v>
      </c>
      <c r="BS29" s="44">
        <v>26</v>
      </c>
      <c r="BT29" s="45" t="s">
        <v>340</v>
      </c>
      <c r="BU29" s="152"/>
      <c r="BV29" s="45">
        <v>4</v>
      </c>
      <c r="BW29" s="45">
        <v>3</v>
      </c>
      <c r="BX29" s="45">
        <v>7</v>
      </c>
      <c r="BY29" s="74">
        <f t="shared" si="16"/>
        <v>14</v>
      </c>
      <c r="BZ29" s="150">
        <f t="shared" si="17"/>
        <v>4.666666666666667</v>
      </c>
      <c r="CA29" s="44">
        <v>26</v>
      </c>
      <c r="CB29" s="45" t="s">
        <v>340</v>
      </c>
      <c r="CC29" s="152"/>
      <c r="CD29" s="45">
        <v>0</v>
      </c>
      <c r="CE29" s="45">
        <v>0</v>
      </c>
      <c r="CF29" s="45">
        <v>0</v>
      </c>
      <c r="CG29" s="44">
        <f t="shared" si="18"/>
        <v>0</v>
      </c>
      <c r="CH29" s="150">
        <f t="shared" si="19"/>
        <v>0</v>
      </c>
      <c r="CI29" s="44">
        <v>26</v>
      </c>
      <c r="CJ29" s="45" t="s">
        <v>340</v>
      </c>
      <c r="CK29" s="152"/>
      <c r="CL29" s="45">
        <v>0</v>
      </c>
      <c r="CM29" s="45">
        <v>0</v>
      </c>
      <c r="CN29" s="45">
        <v>0</v>
      </c>
      <c r="CO29" s="44">
        <f t="shared" si="20"/>
        <v>0</v>
      </c>
      <c r="CP29" s="150">
        <f t="shared" si="21"/>
        <v>0</v>
      </c>
      <c r="CQ29" s="44">
        <v>26</v>
      </c>
      <c r="CR29" s="45" t="s">
        <v>340</v>
      </c>
      <c r="CS29" s="152"/>
      <c r="CT29" s="45">
        <v>50</v>
      </c>
      <c r="CU29" s="45">
        <v>80</v>
      </c>
      <c r="CV29" s="45">
        <v>64</v>
      </c>
      <c r="CW29" s="44">
        <f t="shared" si="22"/>
        <v>194</v>
      </c>
      <c r="CX29" s="150">
        <f t="shared" si="23"/>
        <v>64.666666666666671</v>
      </c>
      <c r="CY29" s="44"/>
    </row>
    <row r="30" spans="1:185" s="77" customFormat="1" ht="15.75" x14ac:dyDescent="0.3">
      <c r="A30" s="44">
        <v>27</v>
      </c>
      <c r="B30" s="45" t="s">
        <v>361</v>
      </c>
      <c r="C30" s="142">
        <v>191</v>
      </c>
      <c r="D30" s="45">
        <v>80</v>
      </c>
      <c r="E30" s="141">
        <v>1</v>
      </c>
      <c r="F30" s="142">
        <v>27</v>
      </c>
      <c r="G30" s="45" t="s">
        <v>361</v>
      </c>
      <c r="H30" s="152"/>
      <c r="I30" s="151"/>
      <c r="J30" s="45">
        <v>5</v>
      </c>
      <c r="K30" s="151"/>
      <c r="L30" s="77">
        <f t="shared" si="0"/>
        <v>5</v>
      </c>
      <c r="M30" s="118">
        <f t="shared" si="1"/>
        <v>5</v>
      </c>
      <c r="N30" s="44">
        <v>27</v>
      </c>
      <c r="O30" s="45" t="s">
        <v>361</v>
      </c>
      <c r="P30" s="152"/>
      <c r="Q30" s="151"/>
      <c r="R30" s="45">
        <v>0</v>
      </c>
      <c r="S30" s="151"/>
      <c r="T30" s="44">
        <f>SUM(P30:R30)</f>
        <v>0</v>
      </c>
      <c r="U30" s="150">
        <f t="shared" si="2"/>
        <v>0</v>
      </c>
      <c r="V30" s="44">
        <v>27</v>
      </c>
      <c r="W30" s="45" t="s">
        <v>361</v>
      </c>
      <c r="X30" s="152"/>
      <c r="Y30" s="151"/>
      <c r="Z30" s="45">
        <v>0</v>
      </c>
      <c r="AA30" s="151"/>
      <c r="AB30" s="58">
        <f t="shared" si="3"/>
        <v>0</v>
      </c>
      <c r="AC30" s="150">
        <f t="shared" si="4"/>
        <v>0</v>
      </c>
      <c r="AD30" s="44">
        <v>27</v>
      </c>
      <c r="AE30" s="45" t="s">
        <v>361</v>
      </c>
      <c r="AF30" s="152"/>
      <c r="AG30" s="151"/>
      <c r="AH30" s="45">
        <v>4</v>
      </c>
      <c r="AI30" s="151"/>
      <c r="AJ30" s="44">
        <f t="shared" si="5"/>
        <v>4</v>
      </c>
      <c r="AK30" s="44">
        <f t="shared" si="6"/>
        <v>4</v>
      </c>
      <c r="AL30" s="150">
        <f t="shared" si="7"/>
        <v>4</v>
      </c>
      <c r="AM30" s="44">
        <v>27</v>
      </c>
      <c r="AN30" s="45" t="s">
        <v>361</v>
      </c>
      <c r="AO30" s="152"/>
      <c r="AP30" s="151"/>
      <c r="AQ30" s="45">
        <v>0</v>
      </c>
      <c r="AR30" s="151"/>
      <c r="AS30" s="44">
        <f t="shared" si="8"/>
        <v>0</v>
      </c>
      <c r="AT30" s="150">
        <f t="shared" si="9"/>
        <v>0</v>
      </c>
      <c r="AU30" s="44">
        <v>27</v>
      </c>
      <c r="AV30" s="45" t="s">
        <v>361</v>
      </c>
      <c r="AW30" s="152"/>
      <c r="AX30" s="151"/>
      <c r="AY30" s="45">
        <v>0</v>
      </c>
      <c r="AZ30" s="151"/>
      <c r="BA30" s="44">
        <f t="shared" si="10"/>
        <v>0</v>
      </c>
      <c r="BB30" s="150">
        <f t="shared" si="11"/>
        <v>0</v>
      </c>
      <c r="BC30" s="44">
        <v>27</v>
      </c>
      <c r="BD30" s="45" t="s">
        <v>361</v>
      </c>
      <c r="BE30" s="152"/>
      <c r="BF30" s="151"/>
      <c r="BG30" s="45">
        <v>0</v>
      </c>
      <c r="BH30" s="151"/>
      <c r="BI30" s="44">
        <f t="shared" si="12"/>
        <v>0</v>
      </c>
      <c r="BJ30" s="150">
        <f t="shared" si="13"/>
        <v>0</v>
      </c>
      <c r="BK30" s="44">
        <v>27</v>
      </c>
      <c r="BL30" s="45" t="s">
        <v>361</v>
      </c>
      <c r="BM30" s="152"/>
      <c r="BN30" s="151"/>
      <c r="BO30" s="45">
        <v>0</v>
      </c>
      <c r="BP30" s="151"/>
      <c r="BQ30" s="44">
        <f t="shared" si="14"/>
        <v>0</v>
      </c>
      <c r="BR30" s="150">
        <f t="shared" si="15"/>
        <v>0</v>
      </c>
      <c r="BS30" s="44">
        <v>27</v>
      </c>
      <c r="BT30" s="45" t="s">
        <v>361</v>
      </c>
      <c r="BU30" s="152"/>
      <c r="BV30" s="151"/>
      <c r="BW30" s="45">
        <v>5</v>
      </c>
      <c r="BX30" s="151"/>
      <c r="BY30" s="74">
        <f t="shared" si="16"/>
        <v>5</v>
      </c>
      <c r="BZ30" s="150">
        <f t="shared" si="17"/>
        <v>5</v>
      </c>
      <c r="CA30" s="44">
        <v>27</v>
      </c>
      <c r="CB30" s="45" t="s">
        <v>361</v>
      </c>
      <c r="CC30" s="152"/>
      <c r="CD30" s="151"/>
      <c r="CE30" s="45">
        <v>0</v>
      </c>
      <c r="CF30" s="151"/>
      <c r="CG30" s="44">
        <f t="shared" si="18"/>
        <v>0</v>
      </c>
      <c r="CH30" s="150">
        <f t="shared" si="19"/>
        <v>0</v>
      </c>
      <c r="CI30" s="44">
        <v>27</v>
      </c>
      <c r="CJ30" s="45" t="s">
        <v>361</v>
      </c>
      <c r="CK30" s="152"/>
      <c r="CL30" s="151"/>
      <c r="CM30" s="45">
        <v>0</v>
      </c>
      <c r="CN30" s="151"/>
      <c r="CO30" s="44">
        <f t="shared" si="20"/>
        <v>0</v>
      </c>
      <c r="CP30" s="150">
        <f t="shared" si="21"/>
        <v>0</v>
      </c>
      <c r="CQ30" s="44">
        <v>27</v>
      </c>
      <c r="CR30" s="45" t="s">
        <v>361</v>
      </c>
      <c r="CS30" s="152"/>
      <c r="CT30" s="151"/>
      <c r="CU30" s="45">
        <v>100</v>
      </c>
      <c r="CV30" s="151"/>
      <c r="CW30" s="44">
        <f t="shared" si="22"/>
        <v>100</v>
      </c>
      <c r="CX30" s="150">
        <f t="shared" si="23"/>
        <v>100</v>
      </c>
      <c r="CY30" s="44"/>
    </row>
    <row r="31" spans="1:185" s="77" customFormat="1" ht="15.75" x14ac:dyDescent="0.3">
      <c r="A31" s="44">
        <v>28</v>
      </c>
      <c r="B31" s="45" t="s">
        <v>341</v>
      </c>
      <c r="C31" s="142">
        <v>188</v>
      </c>
      <c r="D31" s="45">
        <v>76</v>
      </c>
      <c r="E31" s="141">
        <v>1</v>
      </c>
      <c r="F31" s="142">
        <v>28</v>
      </c>
      <c r="G31" s="45" t="s">
        <v>341</v>
      </c>
      <c r="H31" s="44">
        <v>5</v>
      </c>
      <c r="I31" s="151"/>
      <c r="J31" s="151"/>
      <c r="K31" s="151"/>
      <c r="L31" s="77">
        <f t="shared" si="0"/>
        <v>5</v>
      </c>
      <c r="M31" s="118">
        <f t="shared" si="1"/>
        <v>5</v>
      </c>
      <c r="N31" s="44">
        <v>28</v>
      </c>
      <c r="O31" s="45" t="s">
        <v>341</v>
      </c>
      <c r="P31" s="44">
        <v>0</v>
      </c>
      <c r="Q31" s="151"/>
      <c r="R31" s="151"/>
      <c r="S31" s="151"/>
      <c r="T31" s="44">
        <f>SUM(P31:R31)</f>
        <v>0</v>
      </c>
      <c r="U31" s="150">
        <f t="shared" si="2"/>
        <v>0</v>
      </c>
      <c r="V31" s="44">
        <v>28</v>
      </c>
      <c r="W31" s="45" t="s">
        <v>341</v>
      </c>
      <c r="X31" s="44">
        <v>1</v>
      </c>
      <c r="Y31" s="151"/>
      <c r="Z31" s="151"/>
      <c r="AA31" s="151"/>
      <c r="AB31" s="58">
        <f t="shared" si="3"/>
        <v>1</v>
      </c>
      <c r="AC31" s="150">
        <f t="shared" si="4"/>
        <v>1</v>
      </c>
      <c r="AD31" s="44">
        <v>28</v>
      </c>
      <c r="AE31" s="45" t="s">
        <v>341</v>
      </c>
      <c r="AF31" s="44">
        <v>2</v>
      </c>
      <c r="AG31" s="151"/>
      <c r="AH31" s="151"/>
      <c r="AI31" s="151"/>
      <c r="AJ31" s="44">
        <f t="shared" si="5"/>
        <v>2</v>
      </c>
      <c r="AK31" s="44">
        <f t="shared" si="6"/>
        <v>3</v>
      </c>
      <c r="AL31" s="150">
        <f t="shared" si="7"/>
        <v>3</v>
      </c>
      <c r="AM31" s="44">
        <v>28</v>
      </c>
      <c r="AN31" s="45" t="s">
        <v>341</v>
      </c>
      <c r="AO31" s="44">
        <v>0</v>
      </c>
      <c r="AP31" s="151"/>
      <c r="AQ31" s="151"/>
      <c r="AR31" s="151"/>
      <c r="AS31" s="44">
        <f t="shared" si="8"/>
        <v>0</v>
      </c>
      <c r="AT31" s="150">
        <f t="shared" si="9"/>
        <v>0</v>
      </c>
      <c r="AU31" s="44">
        <v>28</v>
      </c>
      <c r="AV31" s="45" t="s">
        <v>341</v>
      </c>
      <c r="AW31" s="44">
        <v>0</v>
      </c>
      <c r="AX31" s="151"/>
      <c r="AY31" s="151"/>
      <c r="AZ31" s="151"/>
      <c r="BA31" s="44">
        <f t="shared" si="10"/>
        <v>0</v>
      </c>
      <c r="BB31" s="150">
        <f t="shared" si="11"/>
        <v>0</v>
      </c>
      <c r="BC31" s="44">
        <v>28</v>
      </c>
      <c r="BD31" s="45" t="s">
        <v>341</v>
      </c>
      <c r="BE31" s="44">
        <v>0</v>
      </c>
      <c r="BF31" s="151"/>
      <c r="BG31" s="151"/>
      <c r="BH31" s="151"/>
      <c r="BI31" s="44">
        <f t="shared" si="12"/>
        <v>0</v>
      </c>
      <c r="BJ31" s="150">
        <f t="shared" si="13"/>
        <v>0</v>
      </c>
      <c r="BK31" s="44">
        <v>28</v>
      </c>
      <c r="BL31" s="45" t="s">
        <v>341</v>
      </c>
      <c r="BM31" s="44">
        <v>1</v>
      </c>
      <c r="BN31" s="151"/>
      <c r="BO31" s="151"/>
      <c r="BP31" s="151"/>
      <c r="BQ31" s="44">
        <f t="shared" si="14"/>
        <v>1</v>
      </c>
      <c r="BR31" s="150">
        <f t="shared" si="15"/>
        <v>1</v>
      </c>
      <c r="BS31" s="44">
        <v>28</v>
      </c>
      <c r="BT31" s="45" t="s">
        <v>341</v>
      </c>
      <c r="BU31" s="44">
        <v>4</v>
      </c>
      <c r="BV31" s="151"/>
      <c r="BW31" s="151"/>
      <c r="BX31" s="151"/>
      <c r="BY31" s="74">
        <f t="shared" si="16"/>
        <v>4</v>
      </c>
      <c r="BZ31" s="150">
        <f t="shared" si="17"/>
        <v>4</v>
      </c>
      <c r="CA31" s="44">
        <v>28</v>
      </c>
      <c r="CB31" s="45" t="s">
        <v>341</v>
      </c>
      <c r="CC31" s="44">
        <v>2</v>
      </c>
      <c r="CD31" s="151"/>
      <c r="CE31" s="151"/>
      <c r="CF31" s="151"/>
      <c r="CG31" s="44">
        <f t="shared" si="18"/>
        <v>2</v>
      </c>
      <c r="CH31" s="150">
        <f t="shared" si="19"/>
        <v>2</v>
      </c>
      <c r="CI31" s="44">
        <v>28</v>
      </c>
      <c r="CJ31" s="45" t="s">
        <v>341</v>
      </c>
      <c r="CK31" s="44">
        <v>2</v>
      </c>
      <c r="CL31" s="151"/>
      <c r="CM31" s="151"/>
      <c r="CN31" s="151"/>
      <c r="CO31" s="44">
        <f t="shared" si="20"/>
        <v>2</v>
      </c>
      <c r="CP31" s="150">
        <f t="shared" si="21"/>
        <v>2</v>
      </c>
      <c r="CQ31" s="44">
        <v>28</v>
      </c>
      <c r="CR31" s="45" t="s">
        <v>341</v>
      </c>
      <c r="CS31" s="44">
        <v>60</v>
      </c>
      <c r="CT31" s="151"/>
      <c r="CU31" s="151"/>
      <c r="CV31" s="151"/>
      <c r="CW31" s="44">
        <f t="shared" si="22"/>
        <v>60</v>
      </c>
      <c r="CX31" s="150">
        <f t="shared" si="23"/>
        <v>60</v>
      </c>
      <c r="CY31" s="44"/>
    </row>
    <row r="32" spans="1:185" s="77" customFormat="1" ht="15.75" x14ac:dyDescent="0.3">
      <c r="A32" s="44">
        <v>29</v>
      </c>
      <c r="B32" s="45" t="s">
        <v>342</v>
      </c>
      <c r="C32" s="142">
        <v>193</v>
      </c>
      <c r="D32" s="45">
        <v>84</v>
      </c>
      <c r="E32" s="141">
        <v>1</v>
      </c>
      <c r="F32" s="142">
        <v>29</v>
      </c>
      <c r="G32" s="45" t="s">
        <v>342</v>
      </c>
      <c r="H32" s="152"/>
      <c r="I32" s="45">
        <v>7</v>
      </c>
      <c r="J32" s="151"/>
      <c r="K32" s="151"/>
      <c r="L32" s="77">
        <f t="shared" si="0"/>
        <v>7</v>
      </c>
      <c r="M32" s="118">
        <f t="shared" si="1"/>
        <v>7</v>
      </c>
      <c r="N32" s="44">
        <v>29</v>
      </c>
      <c r="O32" s="45" t="s">
        <v>342</v>
      </c>
      <c r="P32" s="152"/>
      <c r="Q32" s="45">
        <v>0</v>
      </c>
      <c r="R32" s="151"/>
      <c r="S32" s="151"/>
      <c r="T32" s="44">
        <f>SUM(P32:R32)</f>
        <v>0</v>
      </c>
      <c r="U32" s="150">
        <f t="shared" si="2"/>
        <v>0</v>
      </c>
      <c r="V32" s="44">
        <v>29</v>
      </c>
      <c r="W32" s="45" t="s">
        <v>342</v>
      </c>
      <c r="X32" s="152"/>
      <c r="Y32" s="45">
        <v>0</v>
      </c>
      <c r="Z32" s="151"/>
      <c r="AA32" s="151"/>
      <c r="AB32" s="58">
        <f t="shared" si="3"/>
        <v>0</v>
      </c>
      <c r="AC32" s="150">
        <f t="shared" si="4"/>
        <v>0</v>
      </c>
      <c r="AD32" s="44">
        <v>29</v>
      </c>
      <c r="AE32" s="45" t="s">
        <v>342</v>
      </c>
      <c r="AF32" s="152"/>
      <c r="AG32" s="45">
        <v>2</v>
      </c>
      <c r="AH32" s="151"/>
      <c r="AI32" s="151"/>
      <c r="AJ32" s="44">
        <f t="shared" si="5"/>
        <v>2</v>
      </c>
      <c r="AK32" s="44">
        <f t="shared" si="6"/>
        <v>2</v>
      </c>
      <c r="AL32" s="150">
        <f t="shared" si="7"/>
        <v>2</v>
      </c>
      <c r="AM32" s="44">
        <v>29</v>
      </c>
      <c r="AN32" s="45" t="s">
        <v>342</v>
      </c>
      <c r="AO32" s="152"/>
      <c r="AP32" s="45">
        <v>1</v>
      </c>
      <c r="AQ32" s="151"/>
      <c r="AR32" s="151"/>
      <c r="AS32" s="44">
        <f t="shared" si="8"/>
        <v>1</v>
      </c>
      <c r="AT32" s="150">
        <f t="shared" si="9"/>
        <v>1</v>
      </c>
      <c r="AU32" s="44">
        <v>29</v>
      </c>
      <c r="AV32" s="45" t="s">
        <v>342</v>
      </c>
      <c r="AW32" s="152"/>
      <c r="AX32" s="45">
        <v>1</v>
      </c>
      <c r="AY32" s="151"/>
      <c r="AZ32" s="151"/>
      <c r="BA32" s="44">
        <f t="shared" si="10"/>
        <v>1</v>
      </c>
      <c r="BB32" s="150">
        <f t="shared" si="11"/>
        <v>1</v>
      </c>
      <c r="BC32" s="44">
        <v>29</v>
      </c>
      <c r="BD32" s="45" t="s">
        <v>342</v>
      </c>
      <c r="BE32" s="152"/>
      <c r="BF32" s="45">
        <v>2</v>
      </c>
      <c r="BG32" s="151"/>
      <c r="BH32" s="151"/>
      <c r="BI32" s="44">
        <f t="shared" si="12"/>
        <v>2</v>
      </c>
      <c r="BJ32" s="150">
        <f t="shared" si="13"/>
        <v>2</v>
      </c>
      <c r="BK32" s="44">
        <v>29</v>
      </c>
      <c r="BL32" s="45" t="s">
        <v>342</v>
      </c>
      <c r="BM32" s="152"/>
      <c r="BN32" s="45">
        <v>3</v>
      </c>
      <c r="BO32" s="151"/>
      <c r="BP32" s="151"/>
      <c r="BQ32" s="44">
        <f t="shared" si="14"/>
        <v>3</v>
      </c>
      <c r="BR32" s="150">
        <f t="shared" si="15"/>
        <v>3</v>
      </c>
      <c r="BS32" s="44">
        <v>29</v>
      </c>
      <c r="BT32" s="45" t="s">
        <v>342</v>
      </c>
      <c r="BU32" s="152"/>
      <c r="BV32" s="45">
        <v>5</v>
      </c>
      <c r="BW32" s="151"/>
      <c r="BX32" s="151"/>
      <c r="BY32" s="74">
        <f t="shared" si="16"/>
        <v>5</v>
      </c>
      <c r="BZ32" s="150">
        <f t="shared" si="17"/>
        <v>5</v>
      </c>
      <c r="CA32" s="44">
        <v>29</v>
      </c>
      <c r="CB32" s="45" t="s">
        <v>342</v>
      </c>
      <c r="CC32" s="152"/>
      <c r="CD32" s="45">
        <v>0</v>
      </c>
      <c r="CE32" s="151"/>
      <c r="CF32" s="151"/>
      <c r="CG32" s="44">
        <f t="shared" si="18"/>
        <v>0</v>
      </c>
      <c r="CH32" s="150">
        <f t="shared" si="19"/>
        <v>0</v>
      </c>
      <c r="CI32" s="44">
        <v>29</v>
      </c>
      <c r="CJ32" s="45" t="s">
        <v>342</v>
      </c>
      <c r="CK32" s="152"/>
      <c r="CL32" s="45">
        <v>0</v>
      </c>
      <c r="CM32" s="151"/>
      <c r="CN32" s="151"/>
      <c r="CO32" s="44">
        <f t="shared" si="20"/>
        <v>0</v>
      </c>
      <c r="CP32" s="150">
        <f t="shared" si="21"/>
        <v>0</v>
      </c>
      <c r="CQ32" s="44">
        <v>29</v>
      </c>
      <c r="CR32" s="45" t="s">
        <v>342</v>
      </c>
      <c r="CS32" s="152"/>
      <c r="CT32" s="45">
        <v>43</v>
      </c>
      <c r="CU32" s="151"/>
      <c r="CV32" s="151"/>
      <c r="CW32" s="44">
        <f t="shared" si="22"/>
        <v>43</v>
      </c>
      <c r="CX32" s="150">
        <f t="shared" si="23"/>
        <v>43</v>
      </c>
      <c r="CY32" s="44"/>
    </row>
    <row r="33" spans="1:103" s="77" customFormat="1" ht="15.75" x14ac:dyDescent="0.3">
      <c r="A33" s="44">
        <v>30</v>
      </c>
      <c r="B33" s="45" t="s">
        <v>343</v>
      </c>
      <c r="C33" s="142">
        <v>194</v>
      </c>
      <c r="D33" s="45">
        <v>93</v>
      </c>
      <c r="E33" s="141">
        <v>3</v>
      </c>
      <c r="F33" s="142">
        <v>30</v>
      </c>
      <c r="G33" s="45" t="s">
        <v>343</v>
      </c>
      <c r="H33" s="152"/>
      <c r="I33" s="45">
        <v>9</v>
      </c>
      <c r="J33" s="45">
        <v>4</v>
      </c>
      <c r="K33" s="45">
        <v>12</v>
      </c>
      <c r="L33" s="77">
        <f t="shared" si="0"/>
        <v>25</v>
      </c>
      <c r="M33" s="118">
        <f t="shared" si="1"/>
        <v>8.3333333333333339</v>
      </c>
      <c r="N33" s="44">
        <v>30</v>
      </c>
      <c r="O33" s="45" t="s">
        <v>343</v>
      </c>
      <c r="P33" s="152"/>
      <c r="Q33" s="45">
        <v>4</v>
      </c>
      <c r="R33" s="45">
        <v>2</v>
      </c>
      <c r="S33" s="45">
        <v>3</v>
      </c>
      <c r="T33" s="44">
        <f>SUM(P33:S33)</f>
        <v>9</v>
      </c>
      <c r="U33" s="150">
        <f t="shared" si="2"/>
        <v>3</v>
      </c>
      <c r="V33" s="44">
        <v>30</v>
      </c>
      <c r="W33" s="45" t="s">
        <v>343</v>
      </c>
      <c r="X33" s="152"/>
      <c r="Y33" s="45">
        <v>3</v>
      </c>
      <c r="Z33" s="45">
        <v>1</v>
      </c>
      <c r="AA33" s="45">
        <v>3</v>
      </c>
      <c r="AB33" s="58">
        <f t="shared" si="3"/>
        <v>7</v>
      </c>
      <c r="AC33" s="150">
        <f t="shared" si="4"/>
        <v>2.3333333333333335</v>
      </c>
      <c r="AD33" s="44">
        <v>30</v>
      </c>
      <c r="AE33" s="45" t="s">
        <v>343</v>
      </c>
      <c r="AF33" s="152"/>
      <c r="AG33" s="45">
        <v>5</v>
      </c>
      <c r="AH33" s="45">
        <v>3</v>
      </c>
      <c r="AI33" s="45">
        <v>3</v>
      </c>
      <c r="AJ33" s="44">
        <f t="shared" si="5"/>
        <v>11</v>
      </c>
      <c r="AK33" s="44">
        <f t="shared" si="6"/>
        <v>18</v>
      </c>
      <c r="AL33" s="150">
        <f t="shared" si="7"/>
        <v>6</v>
      </c>
      <c r="AM33" s="44">
        <v>30</v>
      </c>
      <c r="AN33" s="45" t="s">
        <v>343</v>
      </c>
      <c r="AO33" s="152"/>
      <c r="AP33" s="45">
        <v>0</v>
      </c>
      <c r="AQ33" s="45">
        <v>1</v>
      </c>
      <c r="AR33" s="45">
        <v>0</v>
      </c>
      <c r="AS33" s="44">
        <f t="shared" si="8"/>
        <v>1</v>
      </c>
      <c r="AT33" s="150">
        <f t="shared" si="9"/>
        <v>0.33333333333333331</v>
      </c>
      <c r="AU33" s="44">
        <v>30</v>
      </c>
      <c r="AV33" s="45" t="s">
        <v>343</v>
      </c>
      <c r="AW33" s="152"/>
      <c r="AX33" s="45">
        <v>0</v>
      </c>
      <c r="AY33" s="45">
        <v>0</v>
      </c>
      <c r="AZ33" s="45">
        <v>0</v>
      </c>
      <c r="BA33" s="44">
        <f t="shared" si="10"/>
        <v>0</v>
      </c>
      <c r="BB33" s="150">
        <f t="shared" si="11"/>
        <v>0</v>
      </c>
      <c r="BC33" s="44">
        <v>30</v>
      </c>
      <c r="BD33" s="45" t="s">
        <v>343</v>
      </c>
      <c r="BE33" s="152"/>
      <c r="BF33" s="45">
        <v>0</v>
      </c>
      <c r="BG33" s="45">
        <v>0</v>
      </c>
      <c r="BH33" s="45">
        <v>2</v>
      </c>
      <c r="BI33" s="44">
        <f t="shared" si="12"/>
        <v>2</v>
      </c>
      <c r="BJ33" s="150">
        <f t="shared" si="13"/>
        <v>0.66666666666666663</v>
      </c>
      <c r="BK33" s="44">
        <v>30</v>
      </c>
      <c r="BL33" s="45" t="s">
        <v>343</v>
      </c>
      <c r="BM33" s="152"/>
      <c r="BN33" s="45">
        <v>3</v>
      </c>
      <c r="BO33" s="45">
        <v>1</v>
      </c>
      <c r="BP33" s="45">
        <v>6</v>
      </c>
      <c r="BQ33" s="44">
        <f t="shared" si="14"/>
        <v>10</v>
      </c>
      <c r="BR33" s="150">
        <f t="shared" si="15"/>
        <v>3.3333333333333335</v>
      </c>
      <c r="BS33" s="44">
        <v>30</v>
      </c>
      <c r="BT33" s="45" t="s">
        <v>343</v>
      </c>
      <c r="BU33" s="152"/>
      <c r="BV33" s="45">
        <v>6</v>
      </c>
      <c r="BW33" s="45">
        <v>3</v>
      </c>
      <c r="BX33" s="45">
        <v>6</v>
      </c>
      <c r="BY33" s="74">
        <f t="shared" si="16"/>
        <v>15</v>
      </c>
      <c r="BZ33" s="150">
        <f t="shared" si="17"/>
        <v>5</v>
      </c>
      <c r="CA33" s="44">
        <v>30</v>
      </c>
      <c r="CB33" s="45" t="s">
        <v>343</v>
      </c>
      <c r="CC33" s="152"/>
      <c r="CD33" s="45">
        <v>0</v>
      </c>
      <c r="CE33" s="45">
        <v>1</v>
      </c>
      <c r="CF33" s="45">
        <v>3</v>
      </c>
      <c r="CG33" s="44">
        <f t="shared" si="18"/>
        <v>4</v>
      </c>
      <c r="CH33" s="150">
        <f t="shared" si="19"/>
        <v>1.3333333333333333</v>
      </c>
      <c r="CI33" s="44">
        <v>30</v>
      </c>
      <c r="CJ33" s="45" t="s">
        <v>343</v>
      </c>
      <c r="CK33" s="152"/>
      <c r="CL33" s="45">
        <v>0</v>
      </c>
      <c r="CM33" s="45">
        <v>0</v>
      </c>
      <c r="CN33" s="45">
        <v>1</v>
      </c>
      <c r="CO33" s="44">
        <f t="shared" si="20"/>
        <v>1</v>
      </c>
      <c r="CP33" s="150">
        <f t="shared" si="21"/>
        <v>0.33333333333333331</v>
      </c>
      <c r="CQ33" s="44">
        <v>30</v>
      </c>
      <c r="CR33" s="45" t="s">
        <v>343</v>
      </c>
      <c r="CS33" s="152"/>
      <c r="CT33" s="45">
        <v>44</v>
      </c>
      <c r="CU33" s="45">
        <v>75</v>
      </c>
      <c r="CV33" s="45">
        <v>58</v>
      </c>
      <c r="CW33" s="44">
        <f t="shared" si="22"/>
        <v>177</v>
      </c>
      <c r="CX33" s="150">
        <f t="shared" si="23"/>
        <v>59</v>
      </c>
      <c r="CY33" s="44"/>
    </row>
    <row r="34" spans="1:103" s="77" customFormat="1" ht="15.75" x14ac:dyDescent="0.3">
      <c r="A34" s="44">
        <v>31</v>
      </c>
      <c r="B34" s="45" t="s">
        <v>344</v>
      </c>
      <c r="C34" s="142">
        <v>193</v>
      </c>
      <c r="D34" s="45">
        <v>90</v>
      </c>
      <c r="E34" s="141">
        <v>4</v>
      </c>
      <c r="F34" s="142">
        <v>31</v>
      </c>
      <c r="G34" s="45" t="s">
        <v>344</v>
      </c>
      <c r="H34" s="44">
        <v>15</v>
      </c>
      <c r="I34" s="45">
        <v>5</v>
      </c>
      <c r="J34" s="45">
        <v>8</v>
      </c>
      <c r="K34" s="45">
        <v>9</v>
      </c>
      <c r="L34" s="77">
        <f t="shared" si="0"/>
        <v>37</v>
      </c>
      <c r="M34" s="118">
        <f t="shared" si="1"/>
        <v>9.25</v>
      </c>
      <c r="N34" s="44">
        <v>31</v>
      </c>
      <c r="O34" s="45" t="s">
        <v>344</v>
      </c>
      <c r="P34" s="44">
        <v>0</v>
      </c>
      <c r="Q34" s="45">
        <v>0</v>
      </c>
      <c r="R34" s="45">
        <v>0</v>
      </c>
      <c r="S34" s="45">
        <v>0</v>
      </c>
      <c r="T34" s="44">
        <f>SUM(P34:S34)</f>
        <v>0</v>
      </c>
      <c r="U34" s="150">
        <f t="shared" si="2"/>
        <v>0</v>
      </c>
      <c r="V34" s="44">
        <v>31</v>
      </c>
      <c r="W34" s="45" t="s">
        <v>344</v>
      </c>
      <c r="X34" s="44">
        <v>0</v>
      </c>
      <c r="Y34" s="45">
        <v>0</v>
      </c>
      <c r="Z34" s="45">
        <v>0</v>
      </c>
      <c r="AA34" s="45">
        <v>0</v>
      </c>
      <c r="AB34" s="58">
        <f t="shared" si="3"/>
        <v>0</v>
      </c>
      <c r="AC34" s="150">
        <f t="shared" si="4"/>
        <v>0</v>
      </c>
      <c r="AD34" s="44">
        <v>31</v>
      </c>
      <c r="AE34" s="45" t="s">
        <v>344</v>
      </c>
      <c r="AF34" s="44">
        <v>4</v>
      </c>
      <c r="AG34" s="45">
        <v>1</v>
      </c>
      <c r="AH34" s="45">
        <v>3</v>
      </c>
      <c r="AI34" s="45">
        <v>2</v>
      </c>
      <c r="AJ34" s="44">
        <f t="shared" si="5"/>
        <v>10</v>
      </c>
      <c r="AK34" s="44">
        <f t="shared" si="6"/>
        <v>10</v>
      </c>
      <c r="AL34" s="150">
        <f t="shared" si="7"/>
        <v>2.5</v>
      </c>
      <c r="AM34" s="44">
        <v>31</v>
      </c>
      <c r="AN34" s="45" t="s">
        <v>344</v>
      </c>
      <c r="AO34" s="44">
        <v>1</v>
      </c>
      <c r="AP34" s="45">
        <v>2</v>
      </c>
      <c r="AQ34" s="45">
        <v>0</v>
      </c>
      <c r="AR34" s="45">
        <v>4</v>
      </c>
      <c r="AS34" s="44">
        <f t="shared" si="8"/>
        <v>7</v>
      </c>
      <c r="AT34" s="150">
        <f t="shared" si="9"/>
        <v>1.75</v>
      </c>
      <c r="AU34" s="44">
        <v>31</v>
      </c>
      <c r="AV34" s="45" t="s">
        <v>344</v>
      </c>
      <c r="AW34" s="44">
        <v>0</v>
      </c>
      <c r="AX34" s="45">
        <v>0</v>
      </c>
      <c r="AY34" s="45">
        <v>0</v>
      </c>
      <c r="AZ34" s="45">
        <v>0</v>
      </c>
      <c r="BA34" s="44">
        <f t="shared" si="10"/>
        <v>0</v>
      </c>
      <c r="BB34" s="150">
        <f t="shared" si="11"/>
        <v>0</v>
      </c>
      <c r="BC34" s="44">
        <v>31</v>
      </c>
      <c r="BD34" s="45" t="s">
        <v>344</v>
      </c>
      <c r="BE34" s="44">
        <v>0</v>
      </c>
      <c r="BF34" s="45">
        <v>2</v>
      </c>
      <c r="BG34" s="45">
        <v>1</v>
      </c>
      <c r="BH34" s="45">
        <v>1</v>
      </c>
      <c r="BI34" s="44">
        <f t="shared" si="12"/>
        <v>4</v>
      </c>
      <c r="BJ34" s="150">
        <f t="shared" si="13"/>
        <v>1</v>
      </c>
      <c r="BK34" s="44">
        <v>31</v>
      </c>
      <c r="BL34" s="45" t="s">
        <v>344</v>
      </c>
      <c r="BM34" s="44">
        <v>7</v>
      </c>
      <c r="BN34" s="45">
        <v>1</v>
      </c>
      <c r="BO34" s="45">
        <v>3</v>
      </c>
      <c r="BP34" s="45">
        <v>4</v>
      </c>
      <c r="BQ34" s="44">
        <f t="shared" si="14"/>
        <v>15</v>
      </c>
      <c r="BR34" s="150">
        <f t="shared" si="15"/>
        <v>3.75</v>
      </c>
      <c r="BS34" s="44">
        <v>31</v>
      </c>
      <c r="BT34" s="45" t="s">
        <v>344</v>
      </c>
      <c r="BU34" s="44">
        <v>8</v>
      </c>
      <c r="BV34" s="45">
        <v>4</v>
      </c>
      <c r="BW34" s="45">
        <v>5</v>
      </c>
      <c r="BX34" s="45">
        <v>4</v>
      </c>
      <c r="BY34" s="74">
        <f t="shared" si="16"/>
        <v>21</v>
      </c>
      <c r="BZ34" s="150">
        <f t="shared" si="17"/>
        <v>5.25</v>
      </c>
      <c r="CA34" s="44">
        <v>31</v>
      </c>
      <c r="CB34" s="45" t="s">
        <v>344</v>
      </c>
      <c r="CC34" s="44">
        <v>0</v>
      </c>
      <c r="CD34" s="45">
        <v>0</v>
      </c>
      <c r="CE34" s="45">
        <v>0</v>
      </c>
      <c r="CF34" s="45">
        <v>0</v>
      </c>
      <c r="CG34" s="44">
        <f t="shared" si="18"/>
        <v>0</v>
      </c>
      <c r="CH34" s="150">
        <f t="shared" si="19"/>
        <v>0</v>
      </c>
      <c r="CI34" s="44">
        <v>31</v>
      </c>
      <c r="CJ34" s="45" t="s">
        <v>344</v>
      </c>
      <c r="CK34" s="44">
        <v>0</v>
      </c>
      <c r="CL34" s="45">
        <v>0</v>
      </c>
      <c r="CM34" s="45">
        <v>0</v>
      </c>
      <c r="CN34" s="45">
        <v>0</v>
      </c>
      <c r="CO34" s="44">
        <f t="shared" si="20"/>
        <v>0</v>
      </c>
      <c r="CP34" s="150">
        <f t="shared" si="21"/>
        <v>0</v>
      </c>
      <c r="CQ34" s="44">
        <v>31</v>
      </c>
      <c r="CR34" s="45" t="s">
        <v>344</v>
      </c>
      <c r="CS34" s="44">
        <v>80</v>
      </c>
      <c r="CT34" s="45">
        <v>80</v>
      </c>
      <c r="CU34" s="45">
        <v>88</v>
      </c>
      <c r="CV34" s="45">
        <v>89</v>
      </c>
      <c r="CW34" s="44">
        <f t="shared" si="22"/>
        <v>337</v>
      </c>
      <c r="CX34" s="150">
        <f t="shared" si="23"/>
        <v>84.25</v>
      </c>
      <c r="CY34" s="44"/>
    </row>
    <row r="35" spans="1:103" s="77" customFormat="1" ht="15.75" x14ac:dyDescent="0.3">
      <c r="A35" s="44">
        <v>32</v>
      </c>
      <c r="B35" s="45" t="s">
        <v>345</v>
      </c>
      <c r="C35" s="142">
        <v>193</v>
      </c>
      <c r="D35" s="45">
        <v>90</v>
      </c>
      <c r="E35" s="141">
        <v>1</v>
      </c>
      <c r="F35" s="142">
        <v>32</v>
      </c>
      <c r="G35" s="45" t="s">
        <v>345</v>
      </c>
      <c r="H35" s="44">
        <v>7</v>
      </c>
      <c r="I35" s="151"/>
      <c r="J35" s="151"/>
      <c r="K35" s="151"/>
      <c r="L35" s="77">
        <f t="shared" si="0"/>
        <v>7</v>
      </c>
      <c r="M35" s="118">
        <f t="shared" si="1"/>
        <v>7</v>
      </c>
      <c r="N35" s="44">
        <v>32</v>
      </c>
      <c r="O35" s="45" t="s">
        <v>345</v>
      </c>
      <c r="P35" s="44">
        <v>1</v>
      </c>
      <c r="Q35" s="151"/>
      <c r="R35" s="151"/>
      <c r="S35" s="151"/>
      <c r="T35" s="44">
        <f>SUM(P35:R35)</f>
        <v>1</v>
      </c>
      <c r="U35" s="150">
        <f t="shared" si="2"/>
        <v>1</v>
      </c>
      <c r="V35" s="44">
        <v>32</v>
      </c>
      <c r="W35" s="45" t="s">
        <v>345</v>
      </c>
      <c r="X35" s="44">
        <v>0</v>
      </c>
      <c r="Y35" s="151"/>
      <c r="Z35" s="151"/>
      <c r="AA35" s="151"/>
      <c r="AB35" s="58">
        <f t="shared" si="3"/>
        <v>0</v>
      </c>
      <c r="AC35" s="150">
        <f t="shared" si="4"/>
        <v>0</v>
      </c>
      <c r="AD35" s="44">
        <v>32</v>
      </c>
      <c r="AE35" s="45" t="s">
        <v>345</v>
      </c>
      <c r="AF35" s="44">
        <v>1</v>
      </c>
      <c r="AG35" s="151"/>
      <c r="AH35" s="151"/>
      <c r="AI35" s="151"/>
      <c r="AJ35" s="44">
        <f t="shared" si="5"/>
        <v>1</v>
      </c>
      <c r="AK35" s="44">
        <f t="shared" si="6"/>
        <v>1</v>
      </c>
      <c r="AL35" s="150">
        <f t="shared" si="7"/>
        <v>1</v>
      </c>
      <c r="AM35" s="44">
        <v>32</v>
      </c>
      <c r="AN35" s="45" t="s">
        <v>345</v>
      </c>
      <c r="AO35" s="44">
        <v>0</v>
      </c>
      <c r="AP35" s="151"/>
      <c r="AQ35" s="151"/>
      <c r="AR35" s="151"/>
      <c r="AS35" s="44">
        <f t="shared" si="8"/>
        <v>0</v>
      </c>
      <c r="AT35" s="150">
        <f t="shared" si="9"/>
        <v>0</v>
      </c>
      <c r="AU35" s="44">
        <v>32</v>
      </c>
      <c r="AV35" s="45" t="s">
        <v>345</v>
      </c>
      <c r="AW35" s="44">
        <v>0</v>
      </c>
      <c r="AX35" s="151"/>
      <c r="AY35" s="151"/>
      <c r="AZ35" s="151"/>
      <c r="BA35" s="44">
        <f t="shared" si="10"/>
        <v>0</v>
      </c>
      <c r="BB35" s="150">
        <f t="shared" si="11"/>
        <v>0</v>
      </c>
      <c r="BC35" s="44">
        <v>32</v>
      </c>
      <c r="BD35" s="45" t="s">
        <v>345</v>
      </c>
      <c r="BE35" s="44">
        <v>3</v>
      </c>
      <c r="BF35" s="151"/>
      <c r="BG35" s="151"/>
      <c r="BH35" s="151"/>
      <c r="BI35" s="44">
        <f t="shared" si="12"/>
        <v>3</v>
      </c>
      <c r="BJ35" s="150">
        <f t="shared" si="13"/>
        <v>3</v>
      </c>
      <c r="BK35" s="44">
        <v>32</v>
      </c>
      <c r="BL35" s="45" t="s">
        <v>345</v>
      </c>
      <c r="BM35" s="44">
        <v>5</v>
      </c>
      <c r="BN35" s="151"/>
      <c r="BO35" s="151"/>
      <c r="BP35" s="151"/>
      <c r="BQ35" s="44">
        <f t="shared" si="14"/>
        <v>5</v>
      </c>
      <c r="BR35" s="150">
        <f t="shared" si="15"/>
        <v>5</v>
      </c>
      <c r="BS35" s="44">
        <v>32</v>
      </c>
      <c r="BT35" s="45" t="s">
        <v>345</v>
      </c>
      <c r="BU35" s="44">
        <v>2</v>
      </c>
      <c r="BV35" s="151"/>
      <c r="BW35" s="151"/>
      <c r="BX35" s="151"/>
      <c r="BY35" s="74">
        <f t="shared" si="16"/>
        <v>2</v>
      </c>
      <c r="BZ35" s="150">
        <f t="shared" si="17"/>
        <v>2</v>
      </c>
      <c r="CA35" s="44">
        <v>32</v>
      </c>
      <c r="CB35" s="45" t="s">
        <v>345</v>
      </c>
      <c r="CC35" s="44">
        <v>0</v>
      </c>
      <c r="CD35" s="151"/>
      <c r="CE35" s="151"/>
      <c r="CF35" s="151"/>
      <c r="CG35" s="44">
        <f t="shared" si="18"/>
        <v>0</v>
      </c>
      <c r="CH35" s="150">
        <f t="shared" si="19"/>
        <v>0</v>
      </c>
      <c r="CI35" s="44">
        <v>32</v>
      </c>
      <c r="CJ35" s="45" t="s">
        <v>345</v>
      </c>
      <c r="CK35" s="44">
        <v>0</v>
      </c>
      <c r="CL35" s="151"/>
      <c r="CM35" s="151"/>
      <c r="CN35" s="151"/>
      <c r="CO35" s="44">
        <f t="shared" si="20"/>
        <v>0</v>
      </c>
      <c r="CP35" s="150">
        <f t="shared" si="21"/>
        <v>0</v>
      </c>
      <c r="CQ35" s="44">
        <v>32</v>
      </c>
      <c r="CR35" s="45" t="s">
        <v>345</v>
      </c>
      <c r="CS35" s="44">
        <v>43</v>
      </c>
      <c r="CT35" s="151"/>
      <c r="CU35" s="151"/>
      <c r="CV35" s="151"/>
      <c r="CW35" s="44">
        <f t="shared" si="22"/>
        <v>43</v>
      </c>
      <c r="CX35" s="150">
        <f t="shared" si="23"/>
        <v>43</v>
      </c>
      <c r="CY35" s="44"/>
    </row>
    <row r="36" spans="1:103" s="77" customFormat="1" ht="15.75" x14ac:dyDescent="0.3">
      <c r="A36" s="44">
        <v>33</v>
      </c>
      <c r="B36" s="45" t="s">
        <v>346</v>
      </c>
      <c r="C36" s="142">
        <v>193</v>
      </c>
      <c r="D36" s="45">
        <v>93</v>
      </c>
      <c r="E36" s="141">
        <v>1</v>
      </c>
      <c r="F36" s="142">
        <v>33</v>
      </c>
      <c r="G36" s="45" t="s">
        <v>346</v>
      </c>
      <c r="H36" s="152"/>
      <c r="I36" s="45">
        <v>8</v>
      </c>
      <c r="J36" s="151"/>
      <c r="K36" s="151"/>
      <c r="L36" s="77">
        <f t="shared" si="0"/>
        <v>8</v>
      </c>
      <c r="M36" s="118">
        <f t="shared" si="1"/>
        <v>8</v>
      </c>
      <c r="N36" s="44">
        <v>33</v>
      </c>
      <c r="O36" s="45" t="s">
        <v>346</v>
      </c>
      <c r="P36" s="152"/>
      <c r="Q36" s="45">
        <v>0</v>
      </c>
      <c r="R36" s="151"/>
      <c r="S36" s="151"/>
      <c r="T36" s="44">
        <f>SUM(P36:R36)</f>
        <v>0</v>
      </c>
      <c r="U36" s="150">
        <f t="shared" si="2"/>
        <v>0</v>
      </c>
      <c r="V36" s="44">
        <v>33</v>
      </c>
      <c r="W36" s="45" t="s">
        <v>346</v>
      </c>
      <c r="X36" s="152"/>
      <c r="Y36" s="45">
        <v>1</v>
      </c>
      <c r="Z36" s="151"/>
      <c r="AA36" s="151"/>
      <c r="AB36" s="58">
        <f t="shared" si="3"/>
        <v>1</v>
      </c>
      <c r="AC36" s="150">
        <f t="shared" si="4"/>
        <v>1</v>
      </c>
      <c r="AD36" s="44">
        <v>33</v>
      </c>
      <c r="AE36" s="45" t="s">
        <v>346</v>
      </c>
      <c r="AF36" s="152"/>
      <c r="AG36" s="45">
        <v>0</v>
      </c>
      <c r="AH36" s="151"/>
      <c r="AI36" s="151"/>
      <c r="AJ36" s="44">
        <f t="shared" si="5"/>
        <v>0</v>
      </c>
      <c r="AK36" s="44">
        <f t="shared" si="6"/>
        <v>1</v>
      </c>
      <c r="AL36" s="150">
        <f t="shared" si="7"/>
        <v>1</v>
      </c>
      <c r="AM36" s="44">
        <v>33</v>
      </c>
      <c r="AN36" s="45" t="s">
        <v>346</v>
      </c>
      <c r="AO36" s="152"/>
      <c r="AP36" s="45">
        <v>1</v>
      </c>
      <c r="AQ36" s="151"/>
      <c r="AR36" s="151"/>
      <c r="AS36" s="44">
        <f t="shared" si="8"/>
        <v>1</v>
      </c>
      <c r="AT36" s="150">
        <f t="shared" si="9"/>
        <v>1</v>
      </c>
      <c r="AU36" s="44">
        <v>33</v>
      </c>
      <c r="AV36" s="45" t="s">
        <v>346</v>
      </c>
      <c r="AW36" s="152"/>
      <c r="AX36" s="45">
        <v>0</v>
      </c>
      <c r="AY36" s="151"/>
      <c r="AZ36" s="151"/>
      <c r="BA36" s="44">
        <f t="shared" si="10"/>
        <v>0</v>
      </c>
      <c r="BB36" s="150">
        <f t="shared" si="11"/>
        <v>0</v>
      </c>
      <c r="BC36" s="44">
        <v>33</v>
      </c>
      <c r="BD36" s="45" t="s">
        <v>346</v>
      </c>
      <c r="BE36" s="152"/>
      <c r="BF36" s="45">
        <v>1</v>
      </c>
      <c r="BG36" s="151"/>
      <c r="BH36" s="151"/>
      <c r="BI36" s="44">
        <f t="shared" si="12"/>
        <v>1</v>
      </c>
      <c r="BJ36" s="150">
        <f t="shared" si="13"/>
        <v>1</v>
      </c>
      <c r="BK36" s="44">
        <v>33</v>
      </c>
      <c r="BL36" s="45" t="s">
        <v>346</v>
      </c>
      <c r="BM36" s="152"/>
      <c r="BN36" s="45">
        <v>3</v>
      </c>
      <c r="BO36" s="151"/>
      <c r="BP36" s="151"/>
      <c r="BQ36" s="44">
        <f t="shared" si="14"/>
        <v>3</v>
      </c>
      <c r="BR36" s="150">
        <f t="shared" si="15"/>
        <v>3</v>
      </c>
      <c r="BS36" s="44">
        <v>33</v>
      </c>
      <c r="BT36" s="45" t="s">
        <v>346</v>
      </c>
      <c r="BU36" s="152"/>
      <c r="BV36" s="45">
        <v>5</v>
      </c>
      <c r="BW36" s="151"/>
      <c r="BX36" s="151"/>
      <c r="BY36" s="74">
        <f t="shared" si="16"/>
        <v>5</v>
      </c>
      <c r="BZ36" s="150">
        <f t="shared" si="17"/>
        <v>5</v>
      </c>
      <c r="CA36" s="44">
        <v>33</v>
      </c>
      <c r="CB36" s="45" t="s">
        <v>346</v>
      </c>
      <c r="CC36" s="152"/>
      <c r="CD36" s="45">
        <v>0</v>
      </c>
      <c r="CE36" s="151"/>
      <c r="CF36" s="151"/>
      <c r="CG36" s="44">
        <f t="shared" si="18"/>
        <v>0</v>
      </c>
      <c r="CH36" s="150">
        <f t="shared" si="19"/>
        <v>0</v>
      </c>
      <c r="CI36" s="44">
        <v>33</v>
      </c>
      <c r="CJ36" s="45" t="s">
        <v>346</v>
      </c>
      <c r="CK36" s="152"/>
      <c r="CL36" s="45">
        <v>0</v>
      </c>
      <c r="CM36" s="151"/>
      <c r="CN36" s="151"/>
      <c r="CO36" s="44">
        <f t="shared" si="20"/>
        <v>0</v>
      </c>
      <c r="CP36" s="150">
        <f t="shared" si="21"/>
        <v>0</v>
      </c>
      <c r="CQ36" s="44">
        <v>33</v>
      </c>
      <c r="CR36" s="45" t="s">
        <v>346</v>
      </c>
      <c r="CS36" s="152"/>
      <c r="CT36" s="45">
        <v>63</v>
      </c>
      <c r="CU36" s="151"/>
      <c r="CV36" s="151"/>
      <c r="CW36" s="44">
        <f t="shared" si="22"/>
        <v>63</v>
      </c>
      <c r="CX36" s="150">
        <f t="shared" si="23"/>
        <v>63</v>
      </c>
      <c r="CY36" s="44"/>
    </row>
    <row r="37" spans="1:103" s="77" customFormat="1" ht="15.75" x14ac:dyDescent="0.3">
      <c r="A37" s="44">
        <v>34</v>
      </c>
      <c r="B37" s="45" t="s">
        <v>347</v>
      </c>
      <c r="C37" s="142">
        <v>198</v>
      </c>
      <c r="D37" s="45">
        <v>88</v>
      </c>
      <c r="E37" s="141">
        <v>0</v>
      </c>
      <c r="F37" s="142">
        <v>34</v>
      </c>
      <c r="G37" s="45" t="s">
        <v>347</v>
      </c>
      <c r="H37" s="152"/>
      <c r="I37" s="151"/>
      <c r="J37" s="151"/>
      <c r="K37" s="151"/>
      <c r="L37" s="77">
        <f t="shared" si="0"/>
        <v>0</v>
      </c>
      <c r="M37" s="118" t="e">
        <f t="shared" si="1"/>
        <v>#DIV/0!</v>
      </c>
      <c r="N37" s="44">
        <v>34</v>
      </c>
      <c r="O37" s="45" t="s">
        <v>347</v>
      </c>
      <c r="P37" s="152"/>
      <c r="Q37" s="151"/>
      <c r="R37" s="151"/>
      <c r="S37" s="151"/>
      <c r="T37" s="44">
        <f>SUM(P37:R37)</f>
        <v>0</v>
      </c>
      <c r="U37" s="150" t="e">
        <f t="shared" si="2"/>
        <v>#DIV/0!</v>
      </c>
      <c r="V37" s="44">
        <v>34</v>
      </c>
      <c r="W37" s="45" t="s">
        <v>347</v>
      </c>
      <c r="X37" s="152"/>
      <c r="Y37" s="151"/>
      <c r="Z37" s="151"/>
      <c r="AA37" s="151"/>
      <c r="AB37" s="58">
        <f t="shared" si="3"/>
        <v>0</v>
      </c>
      <c r="AC37" s="150" t="e">
        <f t="shared" si="4"/>
        <v>#DIV/0!</v>
      </c>
      <c r="AD37" s="44">
        <v>34</v>
      </c>
      <c r="AE37" s="45" t="s">
        <v>347</v>
      </c>
      <c r="AF37" s="152"/>
      <c r="AG37" s="151"/>
      <c r="AH37" s="151"/>
      <c r="AI37" s="151"/>
      <c r="AJ37" s="44">
        <f t="shared" si="5"/>
        <v>0</v>
      </c>
      <c r="AK37" s="44">
        <f t="shared" si="6"/>
        <v>0</v>
      </c>
      <c r="AL37" s="150" t="e">
        <f t="shared" si="7"/>
        <v>#DIV/0!</v>
      </c>
      <c r="AM37" s="44">
        <v>34</v>
      </c>
      <c r="AN37" s="45" t="s">
        <v>347</v>
      </c>
      <c r="AO37" s="152"/>
      <c r="AP37" s="151"/>
      <c r="AQ37" s="151"/>
      <c r="AR37" s="151"/>
      <c r="AS37" s="44">
        <f t="shared" si="8"/>
        <v>0</v>
      </c>
      <c r="AT37" s="150" t="e">
        <f t="shared" si="9"/>
        <v>#DIV/0!</v>
      </c>
      <c r="AU37" s="44">
        <v>34</v>
      </c>
      <c r="AV37" s="45" t="s">
        <v>347</v>
      </c>
      <c r="AW37" s="152"/>
      <c r="AX37" s="151"/>
      <c r="AY37" s="151"/>
      <c r="AZ37" s="151"/>
      <c r="BA37" s="44">
        <f t="shared" si="10"/>
        <v>0</v>
      </c>
      <c r="BB37" s="150" t="e">
        <f t="shared" si="11"/>
        <v>#DIV/0!</v>
      </c>
      <c r="BC37" s="44">
        <v>34</v>
      </c>
      <c r="BD37" s="45" t="s">
        <v>347</v>
      </c>
      <c r="BE37" s="152"/>
      <c r="BF37" s="151"/>
      <c r="BG37" s="151"/>
      <c r="BH37" s="151"/>
      <c r="BI37" s="44">
        <f t="shared" si="12"/>
        <v>0</v>
      </c>
      <c r="BJ37" s="150" t="e">
        <f t="shared" si="13"/>
        <v>#DIV/0!</v>
      </c>
      <c r="BK37" s="44">
        <v>34</v>
      </c>
      <c r="BL37" s="45" t="s">
        <v>347</v>
      </c>
      <c r="BM37" s="152"/>
      <c r="BN37" s="151"/>
      <c r="BO37" s="151"/>
      <c r="BP37" s="151"/>
      <c r="BQ37" s="44">
        <f t="shared" si="14"/>
        <v>0</v>
      </c>
      <c r="BR37" s="150" t="e">
        <f t="shared" si="15"/>
        <v>#DIV/0!</v>
      </c>
      <c r="BS37" s="44">
        <v>34</v>
      </c>
      <c r="BT37" s="45" t="s">
        <v>347</v>
      </c>
      <c r="BU37" s="152"/>
      <c r="BV37" s="151"/>
      <c r="BW37" s="151"/>
      <c r="BX37" s="151"/>
      <c r="BY37" s="74">
        <f t="shared" si="16"/>
        <v>0</v>
      </c>
      <c r="BZ37" s="150" t="e">
        <f t="shared" si="17"/>
        <v>#DIV/0!</v>
      </c>
      <c r="CA37" s="44">
        <v>34</v>
      </c>
      <c r="CB37" s="45" t="s">
        <v>347</v>
      </c>
      <c r="CC37" s="152"/>
      <c r="CD37" s="151"/>
      <c r="CE37" s="151"/>
      <c r="CF37" s="151"/>
      <c r="CG37" s="44">
        <f t="shared" si="18"/>
        <v>0</v>
      </c>
      <c r="CH37" s="150" t="e">
        <f t="shared" si="19"/>
        <v>#DIV/0!</v>
      </c>
      <c r="CI37" s="44">
        <v>34</v>
      </c>
      <c r="CJ37" s="45" t="s">
        <v>347</v>
      </c>
      <c r="CK37" s="152"/>
      <c r="CL37" s="151"/>
      <c r="CM37" s="151"/>
      <c r="CN37" s="151"/>
      <c r="CO37" s="44">
        <f t="shared" si="20"/>
        <v>0</v>
      </c>
      <c r="CP37" s="150" t="e">
        <f t="shared" si="21"/>
        <v>#DIV/0!</v>
      </c>
      <c r="CQ37" s="44">
        <v>34</v>
      </c>
      <c r="CR37" s="45" t="s">
        <v>347</v>
      </c>
      <c r="CS37" s="152"/>
      <c r="CT37" s="151"/>
      <c r="CU37" s="151"/>
      <c r="CV37" s="151"/>
      <c r="CW37" s="44">
        <f t="shared" si="22"/>
        <v>0</v>
      </c>
      <c r="CX37" s="150" t="e">
        <f t="shared" si="23"/>
        <v>#DIV/0!</v>
      </c>
      <c r="CY37" s="44"/>
    </row>
    <row r="38" spans="1:103" s="77" customFormat="1" ht="15.75" x14ac:dyDescent="0.3">
      <c r="A38" s="44">
        <v>35</v>
      </c>
      <c r="B38" s="45" t="s">
        <v>348</v>
      </c>
      <c r="C38" s="142">
        <v>194</v>
      </c>
      <c r="D38" s="45">
        <v>89</v>
      </c>
      <c r="E38" s="141">
        <v>2</v>
      </c>
      <c r="F38" s="142">
        <v>35</v>
      </c>
      <c r="G38" s="45" t="s">
        <v>348</v>
      </c>
      <c r="H38" s="44">
        <v>8</v>
      </c>
      <c r="I38" s="151" t="s">
        <v>3</v>
      </c>
      <c r="J38" s="151"/>
      <c r="K38" s="45">
        <v>7</v>
      </c>
      <c r="L38" s="77">
        <f t="shared" si="0"/>
        <v>15</v>
      </c>
      <c r="M38" s="118">
        <f t="shared" si="1"/>
        <v>7.5</v>
      </c>
      <c r="N38" s="44">
        <v>35</v>
      </c>
      <c r="O38" s="45" t="s">
        <v>348</v>
      </c>
      <c r="P38" s="44">
        <v>0</v>
      </c>
      <c r="Q38" s="151"/>
      <c r="R38" s="151"/>
      <c r="S38" s="45">
        <v>0</v>
      </c>
      <c r="T38" s="44">
        <f>SUM(P38:R38)</f>
        <v>0</v>
      </c>
      <c r="U38" s="150">
        <f t="shared" si="2"/>
        <v>0</v>
      </c>
      <c r="V38" s="44">
        <v>35</v>
      </c>
      <c r="W38" s="45" t="s">
        <v>348</v>
      </c>
      <c r="X38" s="44">
        <v>0</v>
      </c>
      <c r="Y38" s="151"/>
      <c r="Z38" s="151"/>
      <c r="AA38" s="45">
        <v>0</v>
      </c>
      <c r="AB38" s="58">
        <f t="shared" si="3"/>
        <v>0</v>
      </c>
      <c r="AC38" s="150">
        <f t="shared" si="4"/>
        <v>0</v>
      </c>
      <c r="AD38" s="44">
        <v>35</v>
      </c>
      <c r="AE38" s="45" t="s">
        <v>348</v>
      </c>
      <c r="AF38" s="44">
        <v>2</v>
      </c>
      <c r="AG38" s="151"/>
      <c r="AH38" s="151"/>
      <c r="AI38" s="45">
        <v>0</v>
      </c>
      <c r="AJ38" s="44">
        <f t="shared" si="5"/>
        <v>2</v>
      </c>
      <c r="AK38" s="44">
        <f t="shared" si="6"/>
        <v>2</v>
      </c>
      <c r="AL38" s="150">
        <f t="shared" si="7"/>
        <v>1</v>
      </c>
      <c r="AM38" s="44">
        <v>35</v>
      </c>
      <c r="AN38" s="45" t="s">
        <v>348</v>
      </c>
      <c r="AO38" s="44">
        <v>1</v>
      </c>
      <c r="AP38" s="151"/>
      <c r="AQ38" s="151"/>
      <c r="AR38" s="45">
        <v>5</v>
      </c>
      <c r="AS38" s="44">
        <f t="shared" si="8"/>
        <v>6</v>
      </c>
      <c r="AT38" s="150">
        <f t="shared" si="9"/>
        <v>3</v>
      </c>
      <c r="AU38" s="44">
        <v>35</v>
      </c>
      <c r="AV38" s="45" t="s">
        <v>348</v>
      </c>
      <c r="AW38" s="44">
        <v>0</v>
      </c>
      <c r="AX38" s="151"/>
      <c r="AY38" s="151"/>
      <c r="AZ38" s="45">
        <v>1</v>
      </c>
      <c r="BA38" s="44">
        <f t="shared" si="10"/>
        <v>1</v>
      </c>
      <c r="BB38" s="150">
        <f t="shared" si="11"/>
        <v>0.5</v>
      </c>
      <c r="BC38" s="44">
        <v>35</v>
      </c>
      <c r="BD38" s="45" t="s">
        <v>348</v>
      </c>
      <c r="BE38" s="44">
        <v>0</v>
      </c>
      <c r="BF38" s="151"/>
      <c r="BG38" s="151"/>
      <c r="BH38" s="45">
        <v>1</v>
      </c>
      <c r="BI38" s="44">
        <f t="shared" si="12"/>
        <v>1</v>
      </c>
      <c r="BJ38" s="150">
        <f t="shared" si="13"/>
        <v>0.5</v>
      </c>
      <c r="BK38" s="44">
        <v>35</v>
      </c>
      <c r="BL38" s="45" t="s">
        <v>348</v>
      </c>
      <c r="BM38" s="44">
        <v>2</v>
      </c>
      <c r="BN38" s="151"/>
      <c r="BO38" s="151"/>
      <c r="BP38" s="45">
        <v>3</v>
      </c>
      <c r="BQ38" s="44">
        <f t="shared" si="14"/>
        <v>5</v>
      </c>
      <c r="BR38" s="150">
        <f t="shared" si="15"/>
        <v>2.5</v>
      </c>
      <c r="BS38" s="44">
        <v>35</v>
      </c>
      <c r="BT38" s="45" t="s">
        <v>348</v>
      </c>
      <c r="BU38" s="44">
        <v>6</v>
      </c>
      <c r="BV38" s="151"/>
      <c r="BW38" s="151"/>
      <c r="BX38" s="45">
        <v>4</v>
      </c>
      <c r="BY38" s="74">
        <f t="shared" si="16"/>
        <v>10</v>
      </c>
      <c r="BZ38" s="150">
        <f t="shared" si="17"/>
        <v>5</v>
      </c>
      <c r="CA38" s="44">
        <v>35</v>
      </c>
      <c r="CB38" s="45" t="s">
        <v>348</v>
      </c>
      <c r="CC38" s="44">
        <v>0</v>
      </c>
      <c r="CD38" s="151"/>
      <c r="CE38" s="151"/>
      <c r="CF38" s="45">
        <v>0</v>
      </c>
      <c r="CG38" s="44">
        <f t="shared" si="18"/>
        <v>0</v>
      </c>
      <c r="CH38" s="150">
        <f t="shared" si="19"/>
        <v>0</v>
      </c>
      <c r="CI38" s="44">
        <v>35</v>
      </c>
      <c r="CJ38" s="45" t="s">
        <v>348</v>
      </c>
      <c r="CK38" s="44">
        <v>0</v>
      </c>
      <c r="CL38" s="151"/>
      <c r="CM38" s="151"/>
      <c r="CN38" s="45">
        <v>0</v>
      </c>
      <c r="CO38" s="44">
        <f t="shared" si="20"/>
        <v>0</v>
      </c>
      <c r="CP38" s="150">
        <f t="shared" si="21"/>
        <v>0</v>
      </c>
      <c r="CQ38" s="44">
        <v>35</v>
      </c>
      <c r="CR38" s="45" t="s">
        <v>348</v>
      </c>
      <c r="CS38" s="44">
        <v>50</v>
      </c>
      <c r="CT38" s="151"/>
      <c r="CU38" s="151"/>
      <c r="CV38" s="45">
        <v>57</v>
      </c>
      <c r="CW38" s="44">
        <f t="shared" si="22"/>
        <v>107</v>
      </c>
      <c r="CX38" s="150">
        <f t="shared" si="23"/>
        <v>53.5</v>
      </c>
      <c r="CY38" s="44"/>
    </row>
    <row r="39" spans="1:103" s="77" customFormat="1" ht="15.75" x14ac:dyDescent="0.3">
      <c r="A39" s="44">
        <v>36</v>
      </c>
      <c r="B39" s="77" t="s">
        <v>349</v>
      </c>
      <c r="C39" s="142">
        <v>200</v>
      </c>
      <c r="D39" s="77">
        <v>90</v>
      </c>
      <c r="E39" s="141">
        <v>3</v>
      </c>
      <c r="F39" s="142">
        <v>36</v>
      </c>
      <c r="G39" s="77" t="s">
        <v>349</v>
      </c>
      <c r="H39" s="44">
        <v>9</v>
      </c>
      <c r="I39" s="153" t="s">
        <v>3</v>
      </c>
      <c r="J39" s="77">
        <v>13</v>
      </c>
      <c r="K39" s="77">
        <v>8</v>
      </c>
      <c r="L39" s="77">
        <f t="shared" si="0"/>
        <v>30</v>
      </c>
      <c r="M39" s="118">
        <f t="shared" si="1"/>
        <v>10</v>
      </c>
      <c r="N39" s="44">
        <v>36</v>
      </c>
      <c r="O39" s="77" t="s">
        <v>349</v>
      </c>
      <c r="P39" s="44">
        <v>0</v>
      </c>
      <c r="Q39" s="153"/>
      <c r="R39" s="77">
        <v>3</v>
      </c>
      <c r="S39" s="77">
        <v>2</v>
      </c>
      <c r="T39" s="44">
        <f>SUM(P39:S39)</f>
        <v>5</v>
      </c>
      <c r="U39" s="150">
        <f t="shared" si="2"/>
        <v>1.6666666666666667</v>
      </c>
      <c r="V39" s="44">
        <v>36</v>
      </c>
      <c r="W39" s="77" t="s">
        <v>349</v>
      </c>
      <c r="X39" s="44">
        <v>0</v>
      </c>
      <c r="Y39" s="153"/>
      <c r="Z39" s="77">
        <v>2</v>
      </c>
      <c r="AA39" s="77">
        <v>2</v>
      </c>
      <c r="AB39" s="58">
        <f t="shared" si="3"/>
        <v>4</v>
      </c>
      <c r="AC39" s="150">
        <f t="shared" si="4"/>
        <v>1.3333333333333333</v>
      </c>
      <c r="AD39" s="44">
        <v>36</v>
      </c>
      <c r="AE39" s="77" t="s">
        <v>349</v>
      </c>
      <c r="AF39" s="44">
        <v>2</v>
      </c>
      <c r="AG39" s="153"/>
      <c r="AH39" s="77">
        <v>4</v>
      </c>
      <c r="AI39" s="77">
        <v>2</v>
      </c>
      <c r="AJ39" s="44">
        <f t="shared" si="5"/>
        <v>8</v>
      </c>
      <c r="AK39" s="44">
        <f t="shared" si="6"/>
        <v>12</v>
      </c>
      <c r="AL39" s="150">
        <f t="shared" si="7"/>
        <v>4</v>
      </c>
      <c r="AM39" s="44">
        <v>36</v>
      </c>
      <c r="AN39" s="77" t="s">
        <v>349</v>
      </c>
      <c r="AO39" s="44">
        <v>2</v>
      </c>
      <c r="AP39" s="153"/>
      <c r="AQ39" s="77">
        <v>2</v>
      </c>
      <c r="AR39" s="77">
        <v>0</v>
      </c>
      <c r="AS39" s="44">
        <f t="shared" si="8"/>
        <v>4</v>
      </c>
      <c r="AT39" s="150">
        <f t="shared" si="9"/>
        <v>1.3333333333333333</v>
      </c>
      <c r="AU39" s="44">
        <v>36</v>
      </c>
      <c r="AV39" s="77" t="s">
        <v>349</v>
      </c>
      <c r="AW39" s="44">
        <v>0</v>
      </c>
      <c r="AX39" s="153"/>
      <c r="AY39" s="77">
        <v>2</v>
      </c>
      <c r="AZ39" s="77">
        <v>0</v>
      </c>
      <c r="BA39" s="44">
        <f t="shared" si="10"/>
        <v>2</v>
      </c>
      <c r="BB39" s="150">
        <f t="shared" si="11"/>
        <v>0.66666666666666663</v>
      </c>
      <c r="BC39" s="44">
        <v>36</v>
      </c>
      <c r="BD39" s="77" t="s">
        <v>349</v>
      </c>
      <c r="BE39" s="44">
        <v>0</v>
      </c>
      <c r="BF39" s="153"/>
      <c r="BG39" s="77">
        <v>2</v>
      </c>
      <c r="BH39" s="77">
        <v>0</v>
      </c>
      <c r="BI39" s="44">
        <f t="shared" si="12"/>
        <v>2</v>
      </c>
      <c r="BJ39" s="150">
        <f t="shared" si="13"/>
        <v>0.66666666666666663</v>
      </c>
      <c r="BK39" s="44">
        <v>36</v>
      </c>
      <c r="BL39" s="77" t="s">
        <v>349</v>
      </c>
      <c r="BM39" s="44">
        <v>3</v>
      </c>
      <c r="BN39" s="153"/>
      <c r="BO39" s="77">
        <v>8</v>
      </c>
      <c r="BP39" s="77">
        <v>5</v>
      </c>
      <c r="BQ39" s="44">
        <f t="shared" si="14"/>
        <v>16</v>
      </c>
      <c r="BR39" s="150">
        <f t="shared" si="15"/>
        <v>5.333333333333333</v>
      </c>
      <c r="BS39" s="44">
        <v>36</v>
      </c>
      <c r="BT39" s="77" t="s">
        <v>349</v>
      </c>
      <c r="BU39" s="44">
        <v>5</v>
      </c>
      <c r="BV39" s="153"/>
      <c r="BW39" s="77">
        <v>5</v>
      </c>
      <c r="BX39" s="77">
        <v>3</v>
      </c>
      <c r="BY39" s="74">
        <f t="shared" si="16"/>
        <v>13</v>
      </c>
      <c r="BZ39" s="150">
        <f t="shared" si="17"/>
        <v>4.333333333333333</v>
      </c>
      <c r="CA39" s="44">
        <v>36</v>
      </c>
      <c r="CB39" s="77" t="s">
        <v>349</v>
      </c>
      <c r="CC39" s="44">
        <v>3</v>
      </c>
      <c r="CD39" s="153"/>
      <c r="CE39" s="77">
        <v>2</v>
      </c>
      <c r="CF39" s="77">
        <v>2</v>
      </c>
      <c r="CG39" s="44">
        <f t="shared" si="18"/>
        <v>7</v>
      </c>
      <c r="CH39" s="150">
        <f t="shared" si="19"/>
        <v>2.3333333333333335</v>
      </c>
      <c r="CI39" s="44">
        <v>36</v>
      </c>
      <c r="CJ39" s="77" t="s">
        <v>349</v>
      </c>
      <c r="CK39" s="44">
        <v>0</v>
      </c>
      <c r="CL39" s="153"/>
      <c r="CM39" s="77">
        <v>1</v>
      </c>
      <c r="CN39" s="77">
        <v>0</v>
      </c>
      <c r="CO39" s="44">
        <f t="shared" si="20"/>
        <v>1</v>
      </c>
      <c r="CP39" s="150">
        <f t="shared" si="21"/>
        <v>0.33333333333333331</v>
      </c>
      <c r="CQ39" s="44">
        <v>36</v>
      </c>
      <c r="CR39" s="77" t="s">
        <v>349</v>
      </c>
      <c r="CS39" s="44">
        <v>67</v>
      </c>
      <c r="CT39" s="153"/>
      <c r="CU39" s="77">
        <v>77</v>
      </c>
      <c r="CV39" s="77">
        <v>75</v>
      </c>
      <c r="CW39" s="44">
        <f t="shared" si="22"/>
        <v>219</v>
      </c>
      <c r="CX39" s="150">
        <f t="shared" si="23"/>
        <v>73</v>
      </c>
      <c r="CY39" s="44"/>
    </row>
    <row r="40" spans="1:103" s="77" customFormat="1" ht="15.75" x14ac:dyDescent="0.3">
      <c r="A40" s="44">
        <v>37</v>
      </c>
      <c r="B40" s="77" t="s">
        <v>350</v>
      </c>
      <c r="C40" s="142">
        <v>197</v>
      </c>
      <c r="D40" s="77">
        <v>82</v>
      </c>
      <c r="E40" s="141">
        <v>3</v>
      </c>
      <c r="F40" s="142">
        <v>37</v>
      </c>
      <c r="G40" s="77" t="s">
        <v>350</v>
      </c>
      <c r="H40" s="44">
        <v>5</v>
      </c>
      <c r="I40" s="77">
        <v>8</v>
      </c>
      <c r="J40" s="77">
        <v>10</v>
      </c>
      <c r="K40" s="77">
        <v>4</v>
      </c>
      <c r="L40" s="77">
        <f t="shared" si="0"/>
        <v>27</v>
      </c>
      <c r="M40" s="118">
        <f t="shared" si="1"/>
        <v>9</v>
      </c>
      <c r="N40" s="44">
        <v>37</v>
      </c>
      <c r="O40" s="77" t="s">
        <v>350</v>
      </c>
      <c r="P40" s="44">
        <v>2</v>
      </c>
      <c r="Q40" s="77">
        <v>0</v>
      </c>
      <c r="R40" s="77">
        <v>0</v>
      </c>
      <c r="S40" s="77">
        <v>0</v>
      </c>
      <c r="T40" s="44">
        <f>SUM(P40:S40)</f>
        <v>2</v>
      </c>
      <c r="U40" s="150">
        <f t="shared" si="2"/>
        <v>0.66666666666666663</v>
      </c>
      <c r="V40" s="44">
        <v>37</v>
      </c>
      <c r="W40" s="77" t="s">
        <v>350</v>
      </c>
      <c r="X40" s="44">
        <v>2</v>
      </c>
      <c r="Y40" s="77">
        <v>0</v>
      </c>
      <c r="Z40" s="77">
        <v>0</v>
      </c>
      <c r="AA40" s="77">
        <v>0</v>
      </c>
      <c r="AB40" s="58">
        <f t="shared" si="3"/>
        <v>2</v>
      </c>
      <c r="AC40" s="150">
        <f t="shared" si="4"/>
        <v>0.66666666666666663</v>
      </c>
      <c r="AD40" s="44">
        <v>37</v>
      </c>
      <c r="AE40" s="77" t="s">
        <v>350</v>
      </c>
      <c r="AF40" s="44">
        <v>0</v>
      </c>
      <c r="AG40" s="77">
        <v>2</v>
      </c>
      <c r="AH40" s="77">
        <v>6</v>
      </c>
      <c r="AI40" s="77">
        <v>1</v>
      </c>
      <c r="AJ40" s="44">
        <f t="shared" si="5"/>
        <v>9</v>
      </c>
      <c r="AK40" s="44">
        <f t="shared" si="6"/>
        <v>11</v>
      </c>
      <c r="AL40" s="150">
        <f t="shared" si="7"/>
        <v>3.6666666666666665</v>
      </c>
      <c r="AM40" s="44">
        <v>37</v>
      </c>
      <c r="AN40" s="77" t="s">
        <v>350</v>
      </c>
      <c r="AO40" s="44">
        <v>3</v>
      </c>
      <c r="AP40" s="77">
        <v>1</v>
      </c>
      <c r="AQ40" s="77">
        <v>0</v>
      </c>
      <c r="AR40" s="77">
        <v>3</v>
      </c>
      <c r="AS40" s="44">
        <f t="shared" si="8"/>
        <v>7</v>
      </c>
      <c r="AT40" s="150">
        <f t="shared" si="9"/>
        <v>2.3333333333333335</v>
      </c>
      <c r="AU40" s="44">
        <v>37</v>
      </c>
      <c r="AV40" s="77" t="s">
        <v>350</v>
      </c>
      <c r="AW40" s="44">
        <v>0</v>
      </c>
      <c r="AX40" s="77">
        <v>0</v>
      </c>
      <c r="AY40" s="77">
        <v>0</v>
      </c>
      <c r="AZ40" s="77">
        <v>0</v>
      </c>
      <c r="BA40" s="44">
        <f t="shared" si="10"/>
        <v>0</v>
      </c>
      <c r="BB40" s="150">
        <f t="shared" si="11"/>
        <v>0</v>
      </c>
      <c r="BC40" s="44">
        <v>37</v>
      </c>
      <c r="BD40" s="77" t="s">
        <v>350</v>
      </c>
      <c r="BE40" s="44">
        <v>0</v>
      </c>
      <c r="BF40" s="77">
        <v>1</v>
      </c>
      <c r="BG40" s="77">
        <v>3</v>
      </c>
      <c r="BH40" s="77">
        <v>0</v>
      </c>
      <c r="BI40" s="44">
        <f t="shared" si="12"/>
        <v>4</v>
      </c>
      <c r="BJ40" s="150">
        <f t="shared" si="13"/>
        <v>1.3333333333333333</v>
      </c>
      <c r="BK40" s="44">
        <v>37</v>
      </c>
      <c r="BL40" s="77" t="s">
        <v>350</v>
      </c>
      <c r="BM40" s="44">
        <v>5</v>
      </c>
      <c r="BN40" s="77">
        <v>3</v>
      </c>
      <c r="BO40" s="77">
        <v>0</v>
      </c>
      <c r="BP40" s="77">
        <v>1</v>
      </c>
      <c r="BQ40" s="44">
        <f t="shared" si="14"/>
        <v>9</v>
      </c>
      <c r="BR40" s="150">
        <f t="shared" si="15"/>
        <v>3</v>
      </c>
      <c r="BS40" s="44">
        <v>37</v>
      </c>
      <c r="BT40" s="77" t="s">
        <v>350</v>
      </c>
      <c r="BU40" s="44">
        <v>1</v>
      </c>
      <c r="BV40" s="77">
        <v>5</v>
      </c>
      <c r="BW40" s="77">
        <v>10</v>
      </c>
      <c r="BX40" s="77">
        <v>2</v>
      </c>
      <c r="BY40" s="74">
        <f t="shared" si="16"/>
        <v>18</v>
      </c>
      <c r="BZ40" s="150">
        <f t="shared" si="17"/>
        <v>6</v>
      </c>
      <c r="CA40" s="44">
        <v>37</v>
      </c>
      <c r="CB40" s="77" t="s">
        <v>350</v>
      </c>
      <c r="CC40" s="44">
        <v>0</v>
      </c>
      <c r="CD40" s="77">
        <v>0</v>
      </c>
      <c r="CE40" s="77">
        <v>2</v>
      </c>
      <c r="CF40" s="77">
        <v>0</v>
      </c>
      <c r="CG40" s="44">
        <f t="shared" si="18"/>
        <v>2</v>
      </c>
      <c r="CH40" s="150">
        <f t="shared" si="19"/>
        <v>0.66666666666666663</v>
      </c>
      <c r="CI40" s="44">
        <v>37</v>
      </c>
      <c r="CJ40" s="77" t="s">
        <v>350</v>
      </c>
      <c r="CK40" s="44">
        <v>0</v>
      </c>
      <c r="CL40" s="77">
        <v>0</v>
      </c>
      <c r="CM40" s="77">
        <v>0</v>
      </c>
      <c r="CN40" s="77">
        <v>0</v>
      </c>
      <c r="CO40" s="44">
        <f t="shared" si="20"/>
        <v>0</v>
      </c>
      <c r="CP40" s="150">
        <f t="shared" si="21"/>
        <v>0</v>
      </c>
      <c r="CQ40" s="44">
        <v>37</v>
      </c>
      <c r="CR40" s="77" t="s">
        <v>350</v>
      </c>
      <c r="CS40" s="44">
        <v>40</v>
      </c>
      <c r="CT40" s="77">
        <v>63</v>
      </c>
      <c r="CU40" s="77">
        <v>70</v>
      </c>
      <c r="CV40" s="77">
        <v>100</v>
      </c>
      <c r="CW40" s="44">
        <f t="shared" si="22"/>
        <v>273</v>
      </c>
      <c r="CX40" s="150">
        <f t="shared" si="23"/>
        <v>91</v>
      </c>
      <c r="CY40" s="44"/>
    </row>
    <row r="41" spans="1:103" s="77" customFormat="1" ht="15.75" x14ac:dyDescent="0.3">
      <c r="A41" s="44">
        <v>38</v>
      </c>
      <c r="B41" s="77" t="s">
        <v>351</v>
      </c>
      <c r="C41" s="142">
        <v>199</v>
      </c>
      <c r="D41" s="77">
        <v>98</v>
      </c>
      <c r="E41" s="141">
        <v>0</v>
      </c>
      <c r="F41" s="142">
        <v>38</v>
      </c>
      <c r="G41" s="77" t="s">
        <v>351</v>
      </c>
      <c r="H41" s="152"/>
      <c r="I41" s="153"/>
      <c r="J41" s="153"/>
      <c r="K41" s="153"/>
      <c r="L41" s="77">
        <f t="shared" si="0"/>
        <v>0</v>
      </c>
      <c r="M41" s="118" t="e">
        <f t="shared" si="1"/>
        <v>#DIV/0!</v>
      </c>
      <c r="N41" s="44">
        <v>38</v>
      </c>
      <c r="O41" s="77" t="s">
        <v>351</v>
      </c>
      <c r="P41" s="152"/>
      <c r="Q41" s="153"/>
      <c r="R41" s="153"/>
      <c r="S41" s="153"/>
      <c r="T41" s="44">
        <f>SUM(P41:R41)</f>
        <v>0</v>
      </c>
      <c r="U41" s="150" t="e">
        <f t="shared" si="2"/>
        <v>#DIV/0!</v>
      </c>
      <c r="V41" s="44">
        <v>38</v>
      </c>
      <c r="W41" s="77" t="s">
        <v>351</v>
      </c>
      <c r="X41" s="152"/>
      <c r="Y41" s="153"/>
      <c r="Z41" s="153"/>
      <c r="AA41" s="153"/>
      <c r="AB41" s="58">
        <f t="shared" si="3"/>
        <v>0</v>
      </c>
      <c r="AC41" s="150" t="e">
        <f t="shared" si="4"/>
        <v>#DIV/0!</v>
      </c>
      <c r="AD41" s="44">
        <v>38</v>
      </c>
      <c r="AE41" s="77" t="s">
        <v>351</v>
      </c>
      <c r="AF41" s="152"/>
      <c r="AG41" s="153"/>
      <c r="AH41" s="153"/>
      <c r="AI41" s="153"/>
      <c r="AJ41" s="44">
        <f t="shared" si="5"/>
        <v>0</v>
      </c>
      <c r="AK41" s="44">
        <f t="shared" si="6"/>
        <v>0</v>
      </c>
      <c r="AL41" s="150" t="e">
        <f t="shared" si="7"/>
        <v>#DIV/0!</v>
      </c>
      <c r="AM41" s="44">
        <v>38</v>
      </c>
      <c r="AN41" s="77" t="s">
        <v>351</v>
      </c>
      <c r="AO41" s="152"/>
      <c r="AP41" s="153"/>
      <c r="AQ41" s="153"/>
      <c r="AR41" s="153"/>
      <c r="AS41" s="44">
        <f t="shared" si="8"/>
        <v>0</v>
      </c>
      <c r="AT41" s="150" t="e">
        <f t="shared" si="9"/>
        <v>#DIV/0!</v>
      </c>
      <c r="AU41" s="44">
        <v>38</v>
      </c>
      <c r="AV41" s="77" t="s">
        <v>351</v>
      </c>
      <c r="AW41" s="152"/>
      <c r="AX41" s="153"/>
      <c r="AY41" s="153"/>
      <c r="AZ41" s="153"/>
      <c r="BA41" s="44">
        <f t="shared" si="10"/>
        <v>0</v>
      </c>
      <c r="BB41" s="150" t="e">
        <f t="shared" si="11"/>
        <v>#DIV/0!</v>
      </c>
      <c r="BC41" s="44">
        <v>38</v>
      </c>
      <c r="BD41" s="77" t="s">
        <v>351</v>
      </c>
      <c r="BE41" s="152"/>
      <c r="BF41" s="153"/>
      <c r="BG41" s="153"/>
      <c r="BH41" s="153"/>
      <c r="BI41" s="44">
        <f t="shared" si="12"/>
        <v>0</v>
      </c>
      <c r="BJ41" s="150" t="e">
        <f t="shared" si="13"/>
        <v>#DIV/0!</v>
      </c>
      <c r="BK41" s="44">
        <v>38</v>
      </c>
      <c r="BL41" s="77" t="s">
        <v>351</v>
      </c>
      <c r="BM41" s="152"/>
      <c r="BN41" s="153"/>
      <c r="BO41" s="153"/>
      <c r="BP41" s="153"/>
      <c r="BQ41" s="44">
        <f t="shared" si="14"/>
        <v>0</v>
      </c>
      <c r="BR41" s="150" t="e">
        <f t="shared" si="15"/>
        <v>#DIV/0!</v>
      </c>
      <c r="BS41" s="44">
        <v>38</v>
      </c>
      <c r="BT41" s="77" t="s">
        <v>351</v>
      </c>
      <c r="BU41" s="152"/>
      <c r="BV41" s="153"/>
      <c r="BW41" s="153"/>
      <c r="BX41" s="153"/>
      <c r="BY41" s="74">
        <f t="shared" si="16"/>
        <v>0</v>
      </c>
      <c r="BZ41" s="150" t="e">
        <f t="shared" si="17"/>
        <v>#DIV/0!</v>
      </c>
      <c r="CA41" s="44">
        <v>38</v>
      </c>
      <c r="CB41" s="77" t="s">
        <v>351</v>
      </c>
      <c r="CC41" s="152"/>
      <c r="CD41" s="153"/>
      <c r="CE41" s="153"/>
      <c r="CF41" s="153"/>
      <c r="CG41" s="44">
        <f t="shared" si="18"/>
        <v>0</v>
      </c>
      <c r="CH41" s="150" t="e">
        <f t="shared" si="19"/>
        <v>#DIV/0!</v>
      </c>
      <c r="CI41" s="44">
        <v>38</v>
      </c>
      <c r="CJ41" s="77" t="s">
        <v>351</v>
      </c>
      <c r="CK41" s="152"/>
      <c r="CL41" s="153"/>
      <c r="CM41" s="153"/>
      <c r="CN41" s="153"/>
      <c r="CO41" s="44">
        <f t="shared" si="20"/>
        <v>0</v>
      </c>
      <c r="CP41" s="150" t="e">
        <f t="shared" si="21"/>
        <v>#DIV/0!</v>
      </c>
      <c r="CQ41" s="44">
        <v>38</v>
      </c>
      <c r="CR41" s="77" t="s">
        <v>351</v>
      </c>
      <c r="CS41" s="152"/>
      <c r="CT41" s="153"/>
      <c r="CU41" s="153"/>
      <c r="CV41" s="153"/>
      <c r="CW41" s="44">
        <f t="shared" si="22"/>
        <v>0</v>
      </c>
      <c r="CX41" s="150" t="e">
        <f t="shared" si="23"/>
        <v>#DIV/0!</v>
      </c>
      <c r="CY41" s="44"/>
    </row>
    <row r="42" spans="1:103" s="77" customFormat="1" ht="15.75" x14ac:dyDescent="0.3">
      <c r="A42" s="44">
        <v>39</v>
      </c>
      <c r="B42" s="77" t="s">
        <v>352</v>
      </c>
      <c r="C42" s="142">
        <v>199</v>
      </c>
      <c r="D42" s="77">
        <v>90</v>
      </c>
      <c r="E42" s="141">
        <v>3</v>
      </c>
      <c r="F42" s="142">
        <v>39</v>
      </c>
      <c r="G42" s="77" t="s">
        <v>352</v>
      </c>
      <c r="H42" s="152"/>
      <c r="I42" s="77">
        <v>9</v>
      </c>
      <c r="J42" s="77">
        <v>7</v>
      </c>
      <c r="K42" s="77">
        <v>7</v>
      </c>
      <c r="L42" s="77">
        <f t="shared" si="0"/>
        <v>23</v>
      </c>
      <c r="M42" s="118">
        <f t="shared" si="1"/>
        <v>7.666666666666667</v>
      </c>
      <c r="N42" s="44">
        <v>39</v>
      </c>
      <c r="O42" s="77" t="s">
        <v>352</v>
      </c>
      <c r="P42" s="152"/>
      <c r="Q42" s="77">
        <v>0</v>
      </c>
      <c r="R42" s="77">
        <v>0</v>
      </c>
      <c r="S42" s="77">
        <v>0</v>
      </c>
      <c r="T42" s="44">
        <f>SUM(P42:S42)</f>
        <v>0</v>
      </c>
      <c r="U42" s="150">
        <f t="shared" si="2"/>
        <v>0</v>
      </c>
      <c r="V42" s="44">
        <v>39</v>
      </c>
      <c r="W42" s="77" t="s">
        <v>352</v>
      </c>
      <c r="X42" s="152"/>
      <c r="Y42" s="77">
        <v>0</v>
      </c>
      <c r="Z42" s="77">
        <v>0</v>
      </c>
      <c r="AA42" s="77">
        <v>0</v>
      </c>
      <c r="AB42" s="58">
        <f t="shared" si="3"/>
        <v>0</v>
      </c>
      <c r="AC42" s="150">
        <f t="shared" si="4"/>
        <v>0</v>
      </c>
      <c r="AD42" s="44">
        <v>39</v>
      </c>
      <c r="AE42" s="77" t="s">
        <v>352</v>
      </c>
      <c r="AF42" s="152"/>
      <c r="AG42" s="77">
        <v>0</v>
      </c>
      <c r="AH42" s="77">
        <v>4</v>
      </c>
      <c r="AI42" s="77">
        <v>4</v>
      </c>
      <c r="AJ42" s="44">
        <f t="shared" si="5"/>
        <v>8</v>
      </c>
      <c r="AK42" s="44">
        <f t="shared" si="6"/>
        <v>8</v>
      </c>
      <c r="AL42" s="150">
        <f t="shared" si="7"/>
        <v>2.6666666666666665</v>
      </c>
      <c r="AM42" s="44">
        <v>39</v>
      </c>
      <c r="AN42" s="77" t="s">
        <v>352</v>
      </c>
      <c r="AO42" s="152"/>
      <c r="AP42" s="77">
        <v>1</v>
      </c>
      <c r="AQ42" s="77">
        <v>2</v>
      </c>
      <c r="AR42" s="77">
        <v>1</v>
      </c>
      <c r="AS42" s="44">
        <f t="shared" si="8"/>
        <v>4</v>
      </c>
      <c r="AT42" s="150">
        <f t="shared" si="9"/>
        <v>1.3333333333333333</v>
      </c>
      <c r="AU42" s="44">
        <v>39</v>
      </c>
      <c r="AV42" s="77" t="s">
        <v>352</v>
      </c>
      <c r="AW42" s="152"/>
      <c r="AX42" s="77">
        <v>1</v>
      </c>
      <c r="AY42" s="77">
        <v>1</v>
      </c>
      <c r="AZ42" s="77">
        <v>0</v>
      </c>
      <c r="BA42" s="44">
        <f t="shared" si="10"/>
        <v>2</v>
      </c>
      <c r="BB42" s="150">
        <f t="shared" si="11"/>
        <v>0.66666666666666663</v>
      </c>
      <c r="BC42" s="44">
        <v>39</v>
      </c>
      <c r="BD42" s="77" t="s">
        <v>352</v>
      </c>
      <c r="BE42" s="152"/>
      <c r="BF42" s="77">
        <v>1</v>
      </c>
      <c r="BG42" s="77">
        <v>0</v>
      </c>
      <c r="BH42" s="77">
        <v>0</v>
      </c>
      <c r="BI42" s="44">
        <f t="shared" si="12"/>
        <v>1</v>
      </c>
      <c r="BJ42" s="150">
        <f t="shared" si="13"/>
        <v>0.33333333333333331</v>
      </c>
      <c r="BK42" s="44">
        <v>39</v>
      </c>
      <c r="BL42" s="77" t="s">
        <v>352</v>
      </c>
      <c r="BM42" s="152"/>
      <c r="BN42" s="77">
        <v>4</v>
      </c>
      <c r="BO42" s="77">
        <v>2</v>
      </c>
      <c r="BP42" s="77">
        <v>1</v>
      </c>
      <c r="BQ42" s="44">
        <f t="shared" si="14"/>
        <v>7</v>
      </c>
      <c r="BR42" s="150">
        <f t="shared" si="15"/>
        <v>2.3333333333333335</v>
      </c>
      <c r="BS42" s="44">
        <v>39</v>
      </c>
      <c r="BT42" s="77" t="s">
        <v>352</v>
      </c>
      <c r="BU42" s="152"/>
      <c r="BV42" s="77">
        <v>5</v>
      </c>
      <c r="BW42" s="77">
        <v>5</v>
      </c>
      <c r="BX42" s="77">
        <v>7</v>
      </c>
      <c r="BY42" s="74">
        <f t="shared" si="16"/>
        <v>17</v>
      </c>
      <c r="BZ42" s="150">
        <f t="shared" si="17"/>
        <v>5.666666666666667</v>
      </c>
      <c r="CA42" s="44">
        <v>39</v>
      </c>
      <c r="CB42" s="77" t="s">
        <v>352</v>
      </c>
      <c r="CC42" s="152"/>
      <c r="CD42" s="77">
        <v>3</v>
      </c>
      <c r="CE42" s="77">
        <v>1</v>
      </c>
      <c r="CF42" s="77">
        <v>1</v>
      </c>
      <c r="CG42" s="44">
        <f t="shared" si="18"/>
        <v>5</v>
      </c>
      <c r="CH42" s="150">
        <f t="shared" si="19"/>
        <v>1.6666666666666667</v>
      </c>
      <c r="CI42" s="44">
        <v>39</v>
      </c>
      <c r="CJ42" s="77" t="s">
        <v>352</v>
      </c>
      <c r="CK42" s="152"/>
      <c r="CL42" s="77">
        <v>1</v>
      </c>
      <c r="CM42" s="77">
        <v>0</v>
      </c>
      <c r="CN42" s="77">
        <v>0</v>
      </c>
      <c r="CO42" s="44">
        <f t="shared" si="20"/>
        <v>1</v>
      </c>
      <c r="CP42" s="150">
        <f t="shared" si="21"/>
        <v>0.33333333333333331</v>
      </c>
      <c r="CQ42" s="44">
        <v>39</v>
      </c>
      <c r="CR42" s="77" t="s">
        <v>352</v>
      </c>
      <c r="CS42" s="152"/>
      <c r="CT42" s="77">
        <v>78</v>
      </c>
      <c r="CU42" s="77">
        <v>57</v>
      </c>
      <c r="CV42" s="77">
        <v>86</v>
      </c>
      <c r="CW42" s="44">
        <f t="shared" si="22"/>
        <v>221</v>
      </c>
      <c r="CX42" s="150">
        <f t="shared" si="23"/>
        <v>73.666666666666671</v>
      </c>
      <c r="CY42" s="44"/>
    </row>
    <row r="43" spans="1:103" s="77" customFormat="1" ht="15.75" x14ac:dyDescent="0.3">
      <c r="A43" s="44">
        <v>40</v>
      </c>
      <c r="B43" s="77" t="s">
        <v>353</v>
      </c>
      <c r="C43" s="142">
        <v>200</v>
      </c>
      <c r="D43" s="77">
        <v>97</v>
      </c>
      <c r="E43" s="141">
        <v>2</v>
      </c>
      <c r="F43" s="142">
        <v>40</v>
      </c>
      <c r="G43" s="77" t="s">
        <v>353</v>
      </c>
      <c r="H43" s="44">
        <v>8</v>
      </c>
      <c r="I43" s="77">
        <v>4</v>
      </c>
      <c r="J43" s="153"/>
      <c r="K43" s="153"/>
      <c r="L43" s="77">
        <f t="shared" si="0"/>
        <v>12</v>
      </c>
      <c r="M43" s="118">
        <f t="shared" si="1"/>
        <v>6</v>
      </c>
      <c r="N43" s="44">
        <v>40</v>
      </c>
      <c r="O43" s="77" t="s">
        <v>353</v>
      </c>
      <c r="P43" s="44">
        <v>0</v>
      </c>
      <c r="Q43" s="77">
        <v>0</v>
      </c>
      <c r="R43" s="153"/>
      <c r="S43" s="153"/>
      <c r="T43" s="44">
        <f t="shared" ref="T43:T49" si="24">SUM(P43:R43)</f>
        <v>0</v>
      </c>
      <c r="U43" s="150">
        <f t="shared" si="2"/>
        <v>0</v>
      </c>
      <c r="V43" s="44">
        <v>40</v>
      </c>
      <c r="W43" s="77" t="s">
        <v>353</v>
      </c>
      <c r="X43" s="44">
        <v>1</v>
      </c>
      <c r="Y43" s="77">
        <v>0</v>
      </c>
      <c r="Z43" s="153"/>
      <c r="AA43" s="153"/>
      <c r="AB43" s="58">
        <f t="shared" si="3"/>
        <v>1</v>
      </c>
      <c r="AC43" s="150">
        <f t="shared" si="4"/>
        <v>0.5</v>
      </c>
      <c r="AD43" s="44">
        <v>40</v>
      </c>
      <c r="AE43" s="77" t="s">
        <v>353</v>
      </c>
      <c r="AF43" s="44">
        <v>3</v>
      </c>
      <c r="AG43" s="77">
        <v>2</v>
      </c>
      <c r="AH43" s="153"/>
      <c r="AI43" s="153"/>
      <c r="AJ43" s="44">
        <f t="shared" si="5"/>
        <v>5</v>
      </c>
      <c r="AK43" s="44">
        <f t="shared" si="6"/>
        <v>6</v>
      </c>
      <c r="AL43" s="150">
        <f t="shared" si="7"/>
        <v>3</v>
      </c>
      <c r="AM43" s="44">
        <v>40</v>
      </c>
      <c r="AN43" s="77" t="s">
        <v>353</v>
      </c>
      <c r="AO43" s="44">
        <v>1</v>
      </c>
      <c r="AP43" s="77">
        <v>0</v>
      </c>
      <c r="AQ43" s="153"/>
      <c r="AR43" s="153"/>
      <c r="AS43" s="44">
        <f t="shared" si="8"/>
        <v>1</v>
      </c>
      <c r="AT43" s="150">
        <f t="shared" si="9"/>
        <v>0.5</v>
      </c>
      <c r="AU43" s="44">
        <v>40</v>
      </c>
      <c r="AV43" s="77" t="s">
        <v>353</v>
      </c>
      <c r="AW43" s="44">
        <v>1</v>
      </c>
      <c r="AX43" s="77">
        <v>0</v>
      </c>
      <c r="AY43" s="153"/>
      <c r="AZ43" s="153"/>
      <c r="BA43" s="44">
        <f t="shared" si="10"/>
        <v>1</v>
      </c>
      <c r="BB43" s="150">
        <f t="shared" si="11"/>
        <v>0.5</v>
      </c>
      <c r="BC43" s="44">
        <v>40</v>
      </c>
      <c r="BD43" s="77" t="s">
        <v>353</v>
      </c>
      <c r="BE43" s="44">
        <v>2</v>
      </c>
      <c r="BF43" s="77">
        <v>1</v>
      </c>
      <c r="BG43" s="153"/>
      <c r="BH43" s="153"/>
      <c r="BI43" s="44">
        <f t="shared" si="12"/>
        <v>3</v>
      </c>
      <c r="BJ43" s="150">
        <f t="shared" si="13"/>
        <v>1.5</v>
      </c>
      <c r="BK43" s="44">
        <v>40</v>
      </c>
      <c r="BL43" s="77" t="s">
        <v>353</v>
      </c>
      <c r="BM43" s="44">
        <v>2</v>
      </c>
      <c r="BN43" s="77">
        <v>0</v>
      </c>
      <c r="BO43" s="153"/>
      <c r="BP43" s="153"/>
      <c r="BQ43" s="44">
        <f t="shared" si="14"/>
        <v>2</v>
      </c>
      <c r="BR43" s="150">
        <f t="shared" si="15"/>
        <v>1</v>
      </c>
      <c r="BS43" s="44">
        <v>40</v>
      </c>
      <c r="BT43" s="77" t="s">
        <v>353</v>
      </c>
      <c r="BU43" s="44">
        <v>6</v>
      </c>
      <c r="BV43" s="77">
        <v>4</v>
      </c>
      <c r="BW43" s="153"/>
      <c r="BX43" s="153"/>
      <c r="BY43" s="74">
        <f t="shared" si="16"/>
        <v>10</v>
      </c>
      <c r="BZ43" s="150">
        <f t="shared" si="17"/>
        <v>5</v>
      </c>
      <c r="CA43" s="44">
        <v>40</v>
      </c>
      <c r="CB43" s="77" t="s">
        <v>353</v>
      </c>
      <c r="CC43" s="44">
        <v>1</v>
      </c>
      <c r="CD43" s="77">
        <v>0</v>
      </c>
      <c r="CE43" s="153"/>
      <c r="CF43" s="153"/>
      <c r="CG43" s="44">
        <f t="shared" si="18"/>
        <v>1</v>
      </c>
      <c r="CH43" s="150">
        <f t="shared" si="19"/>
        <v>0.5</v>
      </c>
      <c r="CI43" s="44">
        <v>40</v>
      </c>
      <c r="CJ43" s="77" t="s">
        <v>353</v>
      </c>
      <c r="CK43" s="44">
        <v>0</v>
      </c>
      <c r="CL43" s="77">
        <v>0</v>
      </c>
      <c r="CM43" s="153"/>
      <c r="CN43" s="153"/>
      <c r="CO43" s="44">
        <f t="shared" si="20"/>
        <v>0</v>
      </c>
      <c r="CP43" s="150">
        <f t="shared" si="21"/>
        <v>0</v>
      </c>
      <c r="CQ43" s="44">
        <v>40</v>
      </c>
      <c r="CR43" s="77" t="s">
        <v>353</v>
      </c>
      <c r="CS43" s="44">
        <v>50</v>
      </c>
      <c r="CT43" s="77">
        <v>25</v>
      </c>
      <c r="CU43" s="153"/>
      <c r="CV43" s="153"/>
      <c r="CW43" s="44">
        <f t="shared" si="22"/>
        <v>75</v>
      </c>
      <c r="CX43" s="150">
        <f t="shared" si="23"/>
        <v>37.5</v>
      </c>
      <c r="CY43" s="44"/>
    </row>
    <row r="44" spans="1:103" s="77" customFormat="1" ht="15.75" x14ac:dyDescent="0.3">
      <c r="A44" s="44">
        <v>41</v>
      </c>
      <c r="B44" s="77" t="s">
        <v>354</v>
      </c>
      <c r="C44" s="142">
        <v>181</v>
      </c>
      <c r="D44" s="77">
        <v>71</v>
      </c>
      <c r="E44" s="141">
        <v>0</v>
      </c>
      <c r="F44" s="142">
        <v>41</v>
      </c>
      <c r="G44" s="77" t="s">
        <v>354</v>
      </c>
      <c r="H44" s="152"/>
      <c r="I44" s="153"/>
      <c r="J44" s="153"/>
      <c r="K44" s="153"/>
      <c r="L44" s="77">
        <f t="shared" si="0"/>
        <v>0</v>
      </c>
      <c r="M44" s="118" t="e">
        <f t="shared" si="1"/>
        <v>#DIV/0!</v>
      </c>
      <c r="N44" s="44">
        <v>41</v>
      </c>
      <c r="O44" s="77" t="s">
        <v>354</v>
      </c>
      <c r="P44" s="152"/>
      <c r="Q44" s="153"/>
      <c r="R44" s="153"/>
      <c r="S44" s="153"/>
      <c r="T44" s="44">
        <f t="shared" si="24"/>
        <v>0</v>
      </c>
      <c r="U44" s="150" t="e">
        <f t="shared" si="2"/>
        <v>#DIV/0!</v>
      </c>
      <c r="V44" s="44">
        <v>41</v>
      </c>
      <c r="W44" s="77" t="s">
        <v>354</v>
      </c>
      <c r="X44" s="152"/>
      <c r="Y44" s="153"/>
      <c r="Z44" s="153"/>
      <c r="AA44" s="153"/>
      <c r="AB44" s="58">
        <f t="shared" si="3"/>
        <v>0</v>
      </c>
      <c r="AC44" s="150" t="e">
        <f t="shared" si="4"/>
        <v>#DIV/0!</v>
      </c>
      <c r="AD44" s="44">
        <v>41</v>
      </c>
      <c r="AE44" s="77" t="s">
        <v>354</v>
      </c>
      <c r="AF44" s="152"/>
      <c r="AG44" s="153"/>
      <c r="AH44" s="153"/>
      <c r="AI44" s="153"/>
      <c r="AJ44" s="44">
        <f t="shared" si="5"/>
        <v>0</v>
      </c>
      <c r="AK44" s="44">
        <f t="shared" si="6"/>
        <v>0</v>
      </c>
      <c r="AL44" s="150" t="e">
        <f t="shared" si="7"/>
        <v>#DIV/0!</v>
      </c>
      <c r="AM44" s="44">
        <v>41</v>
      </c>
      <c r="AN44" s="77" t="s">
        <v>354</v>
      </c>
      <c r="AO44" s="152"/>
      <c r="AP44" s="153"/>
      <c r="AQ44" s="153"/>
      <c r="AR44" s="153"/>
      <c r="AS44" s="44">
        <f t="shared" si="8"/>
        <v>0</v>
      </c>
      <c r="AT44" s="150" t="e">
        <f t="shared" si="9"/>
        <v>#DIV/0!</v>
      </c>
      <c r="AU44" s="44">
        <v>41</v>
      </c>
      <c r="AV44" s="77" t="s">
        <v>354</v>
      </c>
      <c r="AW44" s="152"/>
      <c r="AX44" s="153"/>
      <c r="AY44" s="153"/>
      <c r="AZ44" s="153"/>
      <c r="BA44" s="44">
        <f t="shared" si="10"/>
        <v>0</v>
      </c>
      <c r="BB44" s="150" t="e">
        <f t="shared" si="11"/>
        <v>#DIV/0!</v>
      </c>
      <c r="BC44" s="44">
        <v>41</v>
      </c>
      <c r="BD44" s="77" t="s">
        <v>354</v>
      </c>
      <c r="BE44" s="152"/>
      <c r="BF44" s="153"/>
      <c r="BG44" s="153"/>
      <c r="BH44" s="153"/>
      <c r="BI44" s="44">
        <f t="shared" si="12"/>
        <v>0</v>
      </c>
      <c r="BJ44" s="150" t="e">
        <f t="shared" si="13"/>
        <v>#DIV/0!</v>
      </c>
      <c r="BK44" s="44">
        <v>41</v>
      </c>
      <c r="BL44" s="77" t="s">
        <v>354</v>
      </c>
      <c r="BM44" s="152"/>
      <c r="BN44" s="153"/>
      <c r="BO44" s="153"/>
      <c r="BP44" s="153"/>
      <c r="BQ44" s="44">
        <f t="shared" si="14"/>
        <v>0</v>
      </c>
      <c r="BR44" s="150" t="e">
        <f t="shared" si="15"/>
        <v>#DIV/0!</v>
      </c>
      <c r="BS44" s="44">
        <v>41</v>
      </c>
      <c r="BT44" s="77" t="s">
        <v>354</v>
      </c>
      <c r="BU44" s="152"/>
      <c r="BV44" s="153"/>
      <c r="BW44" s="153"/>
      <c r="BX44" s="153"/>
      <c r="BY44" s="74">
        <f t="shared" si="16"/>
        <v>0</v>
      </c>
      <c r="BZ44" s="150" t="e">
        <f t="shared" si="17"/>
        <v>#DIV/0!</v>
      </c>
      <c r="CA44" s="44">
        <v>41</v>
      </c>
      <c r="CB44" s="77" t="s">
        <v>354</v>
      </c>
      <c r="CC44" s="152"/>
      <c r="CD44" s="153"/>
      <c r="CE44" s="153"/>
      <c r="CF44" s="153"/>
      <c r="CG44" s="44">
        <f t="shared" si="18"/>
        <v>0</v>
      </c>
      <c r="CH44" s="150" t="e">
        <f t="shared" si="19"/>
        <v>#DIV/0!</v>
      </c>
      <c r="CI44" s="44">
        <v>41</v>
      </c>
      <c r="CJ44" s="77" t="s">
        <v>354</v>
      </c>
      <c r="CK44" s="152"/>
      <c r="CL44" s="153"/>
      <c r="CM44" s="153"/>
      <c r="CN44" s="153"/>
      <c r="CO44" s="44">
        <f t="shared" si="20"/>
        <v>0</v>
      </c>
      <c r="CP44" s="150" t="e">
        <f t="shared" si="21"/>
        <v>#DIV/0!</v>
      </c>
      <c r="CQ44" s="44">
        <v>41</v>
      </c>
      <c r="CR44" s="77" t="s">
        <v>354</v>
      </c>
      <c r="CS44" s="152"/>
      <c r="CT44" s="153"/>
      <c r="CU44" s="153"/>
      <c r="CV44" s="153"/>
      <c r="CW44" s="44">
        <f t="shared" si="22"/>
        <v>0</v>
      </c>
      <c r="CX44" s="150" t="e">
        <f t="shared" si="23"/>
        <v>#DIV/0!</v>
      </c>
      <c r="CY44" s="44"/>
    </row>
    <row r="45" spans="1:103" s="77" customFormat="1" ht="15.75" x14ac:dyDescent="0.3">
      <c r="A45" s="44">
        <v>42</v>
      </c>
      <c r="B45" s="77" t="s">
        <v>355</v>
      </c>
      <c r="C45" s="142">
        <v>196</v>
      </c>
      <c r="D45" s="77">
        <v>86</v>
      </c>
      <c r="E45" s="141">
        <v>0</v>
      </c>
      <c r="F45" s="142">
        <v>42</v>
      </c>
      <c r="G45" s="77" t="s">
        <v>355</v>
      </c>
      <c r="H45" s="152"/>
      <c r="I45" s="153"/>
      <c r="J45" s="153"/>
      <c r="K45" s="153"/>
      <c r="L45" s="77">
        <f t="shared" si="0"/>
        <v>0</v>
      </c>
      <c r="M45" s="118" t="e">
        <f t="shared" si="1"/>
        <v>#DIV/0!</v>
      </c>
      <c r="N45" s="44">
        <v>42</v>
      </c>
      <c r="O45" s="77" t="s">
        <v>355</v>
      </c>
      <c r="P45" s="152"/>
      <c r="Q45" s="153"/>
      <c r="R45" s="153"/>
      <c r="S45" s="153"/>
      <c r="T45" s="44">
        <f t="shared" si="24"/>
        <v>0</v>
      </c>
      <c r="U45" s="150" t="e">
        <f t="shared" si="2"/>
        <v>#DIV/0!</v>
      </c>
      <c r="V45" s="44">
        <v>42</v>
      </c>
      <c r="W45" s="77" t="s">
        <v>355</v>
      </c>
      <c r="X45" s="152"/>
      <c r="Y45" s="153"/>
      <c r="Z45" s="153"/>
      <c r="AA45" s="153"/>
      <c r="AB45" s="58">
        <f t="shared" si="3"/>
        <v>0</v>
      </c>
      <c r="AC45" s="150" t="e">
        <f t="shared" si="4"/>
        <v>#DIV/0!</v>
      </c>
      <c r="AD45" s="44">
        <v>42</v>
      </c>
      <c r="AE45" s="77" t="s">
        <v>355</v>
      </c>
      <c r="AF45" s="152"/>
      <c r="AG45" s="153"/>
      <c r="AH45" s="153"/>
      <c r="AI45" s="153"/>
      <c r="AJ45" s="44">
        <f t="shared" si="5"/>
        <v>0</v>
      </c>
      <c r="AK45" s="44">
        <f t="shared" si="6"/>
        <v>0</v>
      </c>
      <c r="AL45" s="150" t="e">
        <f t="shared" si="7"/>
        <v>#DIV/0!</v>
      </c>
      <c r="AM45" s="44">
        <v>42</v>
      </c>
      <c r="AN45" s="77" t="s">
        <v>355</v>
      </c>
      <c r="AO45" s="152"/>
      <c r="AP45" s="153"/>
      <c r="AQ45" s="153"/>
      <c r="AR45" s="153"/>
      <c r="AS45" s="44">
        <f t="shared" si="8"/>
        <v>0</v>
      </c>
      <c r="AT45" s="150" t="e">
        <f t="shared" si="9"/>
        <v>#DIV/0!</v>
      </c>
      <c r="AU45" s="44">
        <v>42</v>
      </c>
      <c r="AV45" s="77" t="s">
        <v>355</v>
      </c>
      <c r="AW45" s="152"/>
      <c r="AX45" s="153"/>
      <c r="AY45" s="153"/>
      <c r="AZ45" s="153"/>
      <c r="BA45" s="44">
        <f t="shared" si="10"/>
        <v>0</v>
      </c>
      <c r="BB45" s="150" t="e">
        <f t="shared" si="11"/>
        <v>#DIV/0!</v>
      </c>
      <c r="BC45" s="44">
        <v>42</v>
      </c>
      <c r="BD45" s="77" t="s">
        <v>355</v>
      </c>
      <c r="BE45" s="152"/>
      <c r="BF45" s="153"/>
      <c r="BG45" s="153"/>
      <c r="BH45" s="153"/>
      <c r="BI45" s="44">
        <f t="shared" si="12"/>
        <v>0</v>
      </c>
      <c r="BJ45" s="150" t="e">
        <f t="shared" si="13"/>
        <v>#DIV/0!</v>
      </c>
      <c r="BK45" s="44">
        <v>42</v>
      </c>
      <c r="BL45" s="77" t="s">
        <v>355</v>
      </c>
      <c r="BM45" s="152"/>
      <c r="BN45" s="153"/>
      <c r="BO45" s="153"/>
      <c r="BP45" s="153"/>
      <c r="BQ45" s="44">
        <f t="shared" si="14"/>
        <v>0</v>
      </c>
      <c r="BR45" s="150" t="e">
        <f t="shared" si="15"/>
        <v>#DIV/0!</v>
      </c>
      <c r="BS45" s="44">
        <v>42</v>
      </c>
      <c r="BT45" s="77" t="s">
        <v>355</v>
      </c>
      <c r="BU45" s="152"/>
      <c r="BV45" s="153"/>
      <c r="BW45" s="153"/>
      <c r="BX45" s="153"/>
      <c r="BY45" s="74">
        <f t="shared" si="16"/>
        <v>0</v>
      </c>
      <c r="BZ45" s="150" t="e">
        <f t="shared" si="17"/>
        <v>#DIV/0!</v>
      </c>
      <c r="CA45" s="44">
        <v>42</v>
      </c>
      <c r="CB45" s="77" t="s">
        <v>355</v>
      </c>
      <c r="CC45" s="152"/>
      <c r="CD45" s="153"/>
      <c r="CE45" s="153"/>
      <c r="CF45" s="153"/>
      <c r="CG45" s="44">
        <f t="shared" si="18"/>
        <v>0</v>
      </c>
      <c r="CH45" s="150" t="e">
        <f t="shared" si="19"/>
        <v>#DIV/0!</v>
      </c>
      <c r="CI45" s="44">
        <v>42</v>
      </c>
      <c r="CJ45" s="77" t="s">
        <v>355</v>
      </c>
      <c r="CK45" s="152"/>
      <c r="CL45" s="153"/>
      <c r="CM45" s="153"/>
      <c r="CN45" s="153"/>
      <c r="CO45" s="44">
        <f t="shared" si="20"/>
        <v>0</v>
      </c>
      <c r="CP45" s="150" t="e">
        <f t="shared" si="21"/>
        <v>#DIV/0!</v>
      </c>
      <c r="CQ45" s="44">
        <v>42</v>
      </c>
      <c r="CR45" s="77" t="s">
        <v>355</v>
      </c>
      <c r="CS45" s="152"/>
      <c r="CT45" s="153"/>
      <c r="CU45" s="153"/>
      <c r="CV45" s="153"/>
      <c r="CW45" s="44">
        <f t="shared" si="22"/>
        <v>0</v>
      </c>
      <c r="CX45" s="150" t="e">
        <f t="shared" si="23"/>
        <v>#DIV/0!</v>
      </c>
      <c r="CY45" s="44"/>
    </row>
    <row r="46" spans="1:103" s="77" customFormat="1" ht="15.75" x14ac:dyDescent="0.3">
      <c r="A46" s="44">
        <v>43</v>
      </c>
      <c r="B46" s="77" t="s">
        <v>356</v>
      </c>
      <c r="C46" s="142">
        <v>180</v>
      </c>
      <c r="D46" s="77">
        <v>67</v>
      </c>
      <c r="E46" s="141">
        <v>0</v>
      </c>
      <c r="F46" s="142">
        <v>43</v>
      </c>
      <c r="G46" s="77" t="s">
        <v>356</v>
      </c>
      <c r="H46" s="152"/>
      <c r="I46" s="153"/>
      <c r="J46" s="153"/>
      <c r="K46" s="153"/>
      <c r="L46" s="77">
        <f t="shared" si="0"/>
        <v>0</v>
      </c>
      <c r="M46" s="118" t="e">
        <f t="shared" si="1"/>
        <v>#DIV/0!</v>
      </c>
      <c r="N46" s="44">
        <v>43</v>
      </c>
      <c r="O46" s="77" t="s">
        <v>356</v>
      </c>
      <c r="P46" s="152"/>
      <c r="Q46" s="153"/>
      <c r="R46" s="153"/>
      <c r="S46" s="153"/>
      <c r="T46" s="44">
        <f t="shared" si="24"/>
        <v>0</v>
      </c>
      <c r="U46" s="150" t="e">
        <f t="shared" si="2"/>
        <v>#DIV/0!</v>
      </c>
      <c r="V46" s="44">
        <v>43</v>
      </c>
      <c r="W46" s="77" t="s">
        <v>356</v>
      </c>
      <c r="X46" s="152"/>
      <c r="Y46" s="153"/>
      <c r="Z46" s="153"/>
      <c r="AA46" s="153"/>
      <c r="AB46" s="58">
        <f t="shared" si="3"/>
        <v>0</v>
      </c>
      <c r="AC46" s="150" t="e">
        <f t="shared" si="4"/>
        <v>#DIV/0!</v>
      </c>
      <c r="AD46" s="44">
        <v>43</v>
      </c>
      <c r="AE46" s="77" t="s">
        <v>356</v>
      </c>
      <c r="AF46" s="152"/>
      <c r="AG46" s="153"/>
      <c r="AH46" s="153"/>
      <c r="AI46" s="153"/>
      <c r="AJ46" s="44">
        <f t="shared" si="5"/>
        <v>0</v>
      </c>
      <c r="AK46" s="44">
        <f t="shared" si="6"/>
        <v>0</v>
      </c>
      <c r="AL46" s="150" t="e">
        <f t="shared" si="7"/>
        <v>#DIV/0!</v>
      </c>
      <c r="AM46" s="44">
        <v>43</v>
      </c>
      <c r="AN46" s="77" t="s">
        <v>356</v>
      </c>
      <c r="AO46" s="152"/>
      <c r="AP46" s="153"/>
      <c r="AQ46" s="153"/>
      <c r="AR46" s="153"/>
      <c r="AS46" s="44">
        <f t="shared" si="8"/>
        <v>0</v>
      </c>
      <c r="AT46" s="150" t="e">
        <f t="shared" si="9"/>
        <v>#DIV/0!</v>
      </c>
      <c r="AU46" s="44">
        <v>43</v>
      </c>
      <c r="AV46" s="77" t="s">
        <v>356</v>
      </c>
      <c r="AW46" s="152"/>
      <c r="AX46" s="153"/>
      <c r="AY46" s="153"/>
      <c r="AZ46" s="153"/>
      <c r="BA46" s="44">
        <f t="shared" si="10"/>
        <v>0</v>
      </c>
      <c r="BB46" s="150" t="e">
        <f t="shared" si="11"/>
        <v>#DIV/0!</v>
      </c>
      <c r="BC46" s="44">
        <v>43</v>
      </c>
      <c r="BD46" s="77" t="s">
        <v>356</v>
      </c>
      <c r="BE46" s="152"/>
      <c r="BF46" s="153"/>
      <c r="BG46" s="153"/>
      <c r="BH46" s="153"/>
      <c r="BI46" s="44">
        <f t="shared" si="12"/>
        <v>0</v>
      </c>
      <c r="BJ46" s="150" t="e">
        <f t="shared" si="13"/>
        <v>#DIV/0!</v>
      </c>
      <c r="BK46" s="44">
        <v>43</v>
      </c>
      <c r="BL46" s="77" t="s">
        <v>356</v>
      </c>
      <c r="BM46" s="152"/>
      <c r="BN46" s="153"/>
      <c r="BO46" s="153"/>
      <c r="BP46" s="153"/>
      <c r="BQ46" s="44">
        <f t="shared" si="14"/>
        <v>0</v>
      </c>
      <c r="BR46" s="150" t="e">
        <f t="shared" si="15"/>
        <v>#DIV/0!</v>
      </c>
      <c r="BS46" s="44">
        <v>43</v>
      </c>
      <c r="BT46" s="77" t="s">
        <v>356</v>
      </c>
      <c r="BU46" s="152"/>
      <c r="BV46" s="153"/>
      <c r="BW46" s="153"/>
      <c r="BX46" s="153"/>
      <c r="BY46" s="74">
        <f t="shared" si="16"/>
        <v>0</v>
      </c>
      <c r="BZ46" s="150" t="e">
        <f t="shared" si="17"/>
        <v>#DIV/0!</v>
      </c>
      <c r="CA46" s="44">
        <v>43</v>
      </c>
      <c r="CB46" s="77" t="s">
        <v>356</v>
      </c>
      <c r="CC46" s="152"/>
      <c r="CD46" s="153"/>
      <c r="CE46" s="153"/>
      <c r="CF46" s="153"/>
      <c r="CG46" s="44">
        <f t="shared" si="18"/>
        <v>0</v>
      </c>
      <c r="CH46" s="150" t="e">
        <f t="shared" si="19"/>
        <v>#DIV/0!</v>
      </c>
      <c r="CI46" s="44">
        <v>43</v>
      </c>
      <c r="CJ46" s="77" t="s">
        <v>356</v>
      </c>
      <c r="CK46" s="152"/>
      <c r="CL46" s="153"/>
      <c r="CM46" s="153"/>
      <c r="CN46" s="153"/>
      <c r="CO46" s="44">
        <f t="shared" si="20"/>
        <v>0</v>
      </c>
      <c r="CP46" s="150" t="e">
        <f t="shared" si="21"/>
        <v>#DIV/0!</v>
      </c>
      <c r="CQ46" s="44">
        <v>43</v>
      </c>
      <c r="CR46" s="77" t="s">
        <v>356</v>
      </c>
      <c r="CS46" s="152"/>
      <c r="CT46" s="153"/>
      <c r="CU46" s="153"/>
      <c r="CV46" s="153"/>
      <c r="CW46" s="44">
        <f t="shared" si="22"/>
        <v>0</v>
      </c>
      <c r="CX46" s="150" t="e">
        <f t="shared" si="23"/>
        <v>#DIV/0!</v>
      </c>
      <c r="CY46" s="44"/>
    </row>
    <row r="47" spans="1:103" s="77" customFormat="1" ht="15.75" x14ac:dyDescent="0.3">
      <c r="A47" s="44">
        <v>44</v>
      </c>
      <c r="B47" s="77" t="s">
        <v>357</v>
      </c>
      <c r="C47" s="142">
        <v>179</v>
      </c>
      <c r="D47" s="77">
        <v>73</v>
      </c>
      <c r="E47" s="141">
        <v>0</v>
      </c>
      <c r="F47" s="142">
        <v>44</v>
      </c>
      <c r="G47" s="77" t="s">
        <v>357</v>
      </c>
      <c r="H47" s="152"/>
      <c r="I47" s="153"/>
      <c r="J47" s="153"/>
      <c r="K47" s="153"/>
      <c r="L47" s="77">
        <f t="shared" si="0"/>
        <v>0</v>
      </c>
      <c r="M47" s="118" t="e">
        <f t="shared" si="1"/>
        <v>#DIV/0!</v>
      </c>
      <c r="N47" s="44">
        <v>44</v>
      </c>
      <c r="O47" s="77" t="s">
        <v>357</v>
      </c>
      <c r="P47" s="152"/>
      <c r="Q47" s="153"/>
      <c r="R47" s="153"/>
      <c r="S47" s="153"/>
      <c r="T47" s="44">
        <f t="shared" si="24"/>
        <v>0</v>
      </c>
      <c r="U47" s="150" t="e">
        <f t="shared" si="2"/>
        <v>#DIV/0!</v>
      </c>
      <c r="V47" s="44">
        <v>44</v>
      </c>
      <c r="W47" s="77" t="s">
        <v>357</v>
      </c>
      <c r="X47" s="152"/>
      <c r="Y47" s="153"/>
      <c r="Z47" s="153"/>
      <c r="AA47" s="153"/>
      <c r="AB47" s="58">
        <f t="shared" si="3"/>
        <v>0</v>
      </c>
      <c r="AC47" s="150" t="e">
        <f t="shared" si="4"/>
        <v>#DIV/0!</v>
      </c>
      <c r="AD47" s="44">
        <v>44</v>
      </c>
      <c r="AE47" s="77" t="s">
        <v>357</v>
      </c>
      <c r="AF47" s="152"/>
      <c r="AG47" s="153"/>
      <c r="AH47" s="153"/>
      <c r="AI47" s="153"/>
      <c r="AJ47" s="44">
        <f t="shared" si="5"/>
        <v>0</v>
      </c>
      <c r="AK47" s="44">
        <f t="shared" si="6"/>
        <v>0</v>
      </c>
      <c r="AL47" s="150" t="e">
        <f t="shared" si="7"/>
        <v>#DIV/0!</v>
      </c>
      <c r="AM47" s="44">
        <v>44</v>
      </c>
      <c r="AN47" s="77" t="s">
        <v>357</v>
      </c>
      <c r="AO47" s="152"/>
      <c r="AP47" s="153"/>
      <c r="AQ47" s="153"/>
      <c r="AR47" s="153"/>
      <c r="AS47" s="44">
        <f t="shared" si="8"/>
        <v>0</v>
      </c>
      <c r="AT47" s="150" t="e">
        <f t="shared" si="9"/>
        <v>#DIV/0!</v>
      </c>
      <c r="AU47" s="44">
        <v>44</v>
      </c>
      <c r="AV47" s="77" t="s">
        <v>357</v>
      </c>
      <c r="AW47" s="152"/>
      <c r="AX47" s="153"/>
      <c r="AY47" s="153"/>
      <c r="AZ47" s="153"/>
      <c r="BA47" s="44">
        <f t="shared" si="10"/>
        <v>0</v>
      </c>
      <c r="BB47" s="150" t="e">
        <f t="shared" si="11"/>
        <v>#DIV/0!</v>
      </c>
      <c r="BC47" s="44">
        <v>44</v>
      </c>
      <c r="BD47" s="77" t="s">
        <v>357</v>
      </c>
      <c r="BE47" s="152"/>
      <c r="BF47" s="153"/>
      <c r="BG47" s="153"/>
      <c r="BH47" s="153"/>
      <c r="BI47" s="44">
        <f t="shared" si="12"/>
        <v>0</v>
      </c>
      <c r="BJ47" s="150" t="e">
        <f t="shared" si="13"/>
        <v>#DIV/0!</v>
      </c>
      <c r="BK47" s="44">
        <v>44</v>
      </c>
      <c r="BL47" s="77" t="s">
        <v>357</v>
      </c>
      <c r="BM47" s="152"/>
      <c r="BN47" s="153"/>
      <c r="BO47" s="153"/>
      <c r="BP47" s="153"/>
      <c r="BQ47" s="44">
        <f t="shared" si="14"/>
        <v>0</v>
      </c>
      <c r="BR47" s="150" t="e">
        <f t="shared" si="15"/>
        <v>#DIV/0!</v>
      </c>
      <c r="BS47" s="44">
        <v>44</v>
      </c>
      <c r="BT47" s="77" t="s">
        <v>357</v>
      </c>
      <c r="BU47" s="152"/>
      <c r="BV47" s="153"/>
      <c r="BW47" s="153"/>
      <c r="BX47" s="153"/>
      <c r="BY47" s="74">
        <f t="shared" si="16"/>
        <v>0</v>
      </c>
      <c r="BZ47" s="150" t="e">
        <f t="shared" si="17"/>
        <v>#DIV/0!</v>
      </c>
      <c r="CA47" s="44">
        <v>44</v>
      </c>
      <c r="CB47" s="77" t="s">
        <v>357</v>
      </c>
      <c r="CC47" s="152"/>
      <c r="CD47" s="153"/>
      <c r="CE47" s="153"/>
      <c r="CF47" s="153"/>
      <c r="CG47" s="44">
        <f t="shared" si="18"/>
        <v>0</v>
      </c>
      <c r="CH47" s="150" t="e">
        <f t="shared" si="19"/>
        <v>#DIV/0!</v>
      </c>
      <c r="CI47" s="44">
        <v>44</v>
      </c>
      <c r="CJ47" s="77" t="s">
        <v>357</v>
      </c>
      <c r="CK47" s="152"/>
      <c r="CL47" s="153"/>
      <c r="CM47" s="153"/>
      <c r="CN47" s="153"/>
      <c r="CO47" s="44">
        <f t="shared" si="20"/>
        <v>0</v>
      </c>
      <c r="CP47" s="150" t="e">
        <f t="shared" si="21"/>
        <v>#DIV/0!</v>
      </c>
      <c r="CQ47" s="44">
        <v>44</v>
      </c>
      <c r="CR47" s="77" t="s">
        <v>357</v>
      </c>
      <c r="CS47" s="152"/>
      <c r="CT47" s="153"/>
      <c r="CU47" s="153"/>
      <c r="CV47" s="153"/>
      <c r="CW47" s="44">
        <f t="shared" si="22"/>
        <v>0</v>
      </c>
      <c r="CX47" s="150" t="e">
        <f t="shared" si="23"/>
        <v>#DIV/0!</v>
      </c>
      <c r="CY47" s="44"/>
    </row>
    <row r="48" spans="1:103" s="77" customFormat="1" ht="15.75" x14ac:dyDescent="0.3">
      <c r="A48" s="44">
        <v>45</v>
      </c>
      <c r="B48" s="77" t="s">
        <v>358</v>
      </c>
      <c r="C48" s="142">
        <v>186</v>
      </c>
      <c r="D48" s="77">
        <v>79</v>
      </c>
      <c r="E48" s="141">
        <v>0</v>
      </c>
      <c r="F48" s="142">
        <v>45</v>
      </c>
      <c r="G48" s="77" t="s">
        <v>358</v>
      </c>
      <c r="H48" s="152"/>
      <c r="I48" s="153"/>
      <c r="J48" s="153"/>
      <c r="K48" s="153"/>
      <c r="L48" s="77">
        <f t="shared" si="0"/>
        <v>0</v>
      </c>
      <c r="M48" s="118" t="e">
        <f t="shared" si="1"/>
        <v>#DIV/0!</v>
      </c>
      <c r="N48" s="44">
        <v>45</v>
      </c>
      <c r="O48" s="77" t="s">
        <v>358</v>
      </c>
      <c r="P48" s="152"/>
      <c r="Q48" s="153"/>
      <c r="R48" s="153"/>
      <c r="S48" s="153"/>
      <c r="T48" s="44">
        <f t="shared" si="24"/>
        <v>0</v>
      </c>
      <c r="U48" s="150" t="e">
        <f t="shared" si="2"/>
        <v>#DIV/0!</v>
      </c>
      <c r="V48" s="44">
        <v>45</v>
      </c>
      <c r="W48" s="77" t="s">
        <v>358</v>
      </c>
      <c r="X48" s="152"/>
      <c r="Y48" s="153"/>
      <c r="Z48" s="153"/>
      <c r="AA48" s="153"/>
      <c r="AB48" s="58">
        <f t="shared" si="3"/>
        <v>0</v>
      </c>
      <c r="AC48" s="150" t="e">
        <f t="shared" si="4"/>
        <v>#DIV/0!</v>
      </c>
      <c r="AD48" s="44">
        <v>45</v>
      </c>
      <c r="AE48" s="77" t="s">
        <v>358</v>
      </c>
      <c r="AF48" s="152"/>
      <c r="AG48" s="153"/>
      <c r="AH48" s="153"/>
      <c r="AI48" s="153"/>
      <c r="AJ48" s="44">
        <f t="shared" si="5"/>
        <v>0</v>
      </c>
      <c r="AK48" s="44">
        <f t="shared" si="6"/>
        <v>0</v>
      </c>
      <c r="AL48" s="150" t="e">
        <f t="shared" si="7"/>
        <v>#DIV/0!</v>
      </c>
      <c r="AM48" s="44">
        <v>45</v>
      </c>
      <c r="AN48" s="77" t="s">
        <v>358</v>
      </c>
      <c r="AO48" s="152"/>
      <c r="AP48" s="153"/>
      <c r="AQ48" s="153"/>
      <c r="AR48" s="153"/>
      <c r="AS48" s="44">
        <f t="shared" si="8"/>
        <v>0</v>
      </c>
      <c r="AT48" s="150" t="e">
        <f t="shared" si="9"/>
        <v>#DIV/0!</v>
      </c>
      <c r="AU48" s="44">
        <v>45</v>
      </c>
      <c r="AV48" s="77" t="s">
        <v>358</v>
      </c>
      <c r="AW48" s="152"/>
      <c r="AX48" s="153"/>
      <c r="AY48" s="153"/>
      <c r="AZ48" s="153"/>
      <c r="BA48" s="44">
        <f t="shared" si="10"/>
        <v>0</v>
      </c>
      <c r="BB48" s="150" t="e">
        <f t="shared" si="11"/>
        <v>#DIV/0!</v>
      </c>
      <c r="BC48" s="44">
        <v>45</v>
      </c>
      <c r="BD48" s="77" t="s">
        <v>358</v>
      </c>
      <c r="BE48" s="152"/>
      <c r="BF48" s="153"/>
      <c r="BG48" s="153"/>
      <c r="BH48" s="153"/>
      <c r="BI48" s="44">
        <f t="shared" si="12"/>
        <v>0</v>
      </c>
      <c r="BJ48" s="150" t="e">
        <f t="shared" si="13"/>
        <v>#DIV/0!</v>
      </c>
      <c r="BK48" s="44">
        <v>45</v>
      </c>
      <c r="BL48" s="77" t="s">
        <v>358</v>
      </c>
      <c r="BM48" s="152"/>
      <c r="BN48" s="153"/>
      <c r="BO48" s="153"/>
      <c r="BP48" s="153"/>
      <c r="BQ48" s="44">
        <f t="shared" si="14"/>
        <v>0</v>
      </c>
      <c r="BR48" s="150" t="e">
        <f t="shared" si="15"/>
        <v>#DIV/0!</v>
      </c>
      <c r="BS48" s="44">
        <v>45</v>
      </c>
      <c r="BT48" s="77" t="s">
        <v>358</v>
      </c>
      <c r="BU48" s="152"/>
      <c r="BV48" s="153"/>
      <c r="BW48" s="153"/>
      <c r="BX48" s="153"/>
      <c r="BY48" s="74">
        <f t="shared" si="16"/>
        <v>0</v>
      </c>
      <c r="BZ48" s="150" t="e">
        <f t="shared" si="17"/>
        <v>#DIV/0!</v>
      </c>
      <c r="CA48" s="44">
        <v>45</v>
      </c>
      <c r="CB48" s="77" t="s">
        <v>358</v>
      </c>
      <c r="CC48" s="152"/>
      <c r="CD48" s="153"/>
      <c r="CE48" s="153"/>
      <c r="CF48" s="153"/>
      <c r="CG48" s="44">
        <f t="shared" si="18"/>
        <v>0</v>
      </c>
      <c r="CH48" s="150" t="e">
        <f t="shared" si="19"/>
        <v>#DIV/0!</v>
      </c>
      <c r="CI48" s="44">
        <v>45</v>
      </c>
      <c r="CJ48" s="77" t="s">
        <v>358</v>
      </c>
      <c r="CK48" s="152"/>
      <c r="CL48" s="153"/>
      <c r="CM48" s="153"/>
      <c r="CN48" s="153"/>
      <c r="CO48" s="44">
        <f t="shared" si="20"/>
        <v>0</v>
      </c>
      <c r="CP48" s="150" t="e">
        <f t="shared" si="21"/>
        <v>#DIV/0!</v>
      </c>
      <c r="CQ48" s="44">
        <v>45</v>
      </c>
      <c r="CR48" s="77" t="s">
        <v>358</v>
      </c>
      <c r="CS48" s="152"/>
      <c r="CT48" s="153"/>
      <c r="CU48" s="153"/>
      <c r="CV48" s="153"/>
      <c r="CW48" s="44">
        <f t="shared" si="22"/>
        <v>0</v>
      </c>
      <c r="CX48" s="150" t="e">
        <f t="shared" si="23"/>
        <v>#DIV/0!</v>
      </c>
      <c r="CY48" s="44"/>
    </row>
    <row r="49" spans="1:185" s="77" customFormat="1" ht="16.5" thickBot="1" x14ac:dyDescent="0.35">
      <c r="A49" s="154">
        <v>46</v>
      </c>
      <c r="B49" s="155" t="s">
        <v>359</v>
      </c>
      <c r="C49" s="156">
        <v>197</v>
      </c>
      <c r="D49" s="155">
        <v>80</v>
      </c>
      <c r="E49" s="157">
        <v>0</v>
      </c>
      <c r="F49" s="156">
        <v>46</v>
      </c>
      <c r="G49" s="155" t="s">
        <v>359</v>
      </c>
      <c r="H49" s="164"/>
      <c r="I49" s="158"/>
      <c r="J49" s="158"/>
      <c r="K49" s="158"/>
      <c r="L49" s="155">
        <f t="shared" si="0"/>
        <v>0</v>
      </c>
      <c r="M49" s="159" t="e">
        <f t="shared" si="1"/>
        <v>#DIV/0!</v>
      </c>
      <c r="N49" s="154">
        <v>46</v>
      </c>
      <c r="O49" s="155" t="s">
        <v>359</v>
      </c>
      <c r="P49" s="164"/>
      <c r="Q49" s="158"/>
      <c r="R49" s="158"/>
      <c r="S49" s="158"/>
      <c r="T49" s="154">
        <f t="shared" si="24"/>
        <v>0</v>
      </c>
      <c r="U49" s="160" t="e">
        <f t="shared" si="2"/>
        <v>#DIV/0!</v>
      </c>
      <c r="V49" s="154">
        <v>46</v>
      </c>
      <c r="W49" s="155" t="s">
        <v>359</v>
      </c>
      <c r="X49" s="164"/>
      <c r="Y49" s="158"/>
      <c r="Z49" s="158"/>
      <c r="AA49" s="158"/>
      <c r="AB49" s="161">
        <f t="shared" si="3"/>
        <v>0</v>
      </c>
      <c r="AC49" s="160" t="e">
        <f t="shared" si="4"/>
        <v>#DIV/0!</v>
      </c>
      <c r="AD49" s="154">
        <v>46</v>
      </c>
      <c r="AE49" s="155" t="s">
        <v>359</v>
      </c>
      <c r="AF49" s="164"/>
      <c r="AG49" s="158"/>
      <c r="AH49" s="158"/>
      <c r="AI49" s="158"/>
      <c r="AJ49" s="154">
        <f t="shared" si="5"/>
        <v>0</v>
      </c>
      <c r="AK49" s="154">
        <f t="shared" si="6"/>
        <v>0</v>
      </c>
      <c r="AL49" s="160" t="e">
        <f t="shared" si="7"/>
        <v>#DIV/0!</v>
      </c>
      <c r="AM49" s="154">
        <v>46</v>
      </c>
      <c r="AN49" s="155" t="s">
        <v>359</v>
      </c>
      <c r="AO49" s="164"/>
      <c r="AP49" s="158"/>
      <c r="AQ49" s="158"/>
      <c r="AR49" s="158"/>
      <c r="AS49" s="154">
        <f t="shared" si="8"/>
        <v>0</v>
      </c>
      <c r="AT49" s="160" t="e">
        <f t="shared" si="9"/>
        <v>#DIV/0!</v>
      </c>
      <c r="AU49" s="154">
        <v>46</v>
      </c>
      <c r="AV49" s="155" t="s">
        <v>359</v>
      </c>
      <c r="AW49" s="164"/>
      <c r="AX49" s="158"/>
      <c r="AY49" s="158"/>
      <c r="AZ49" s="158"/>
      <c r="BA49" s="154">
        <f t="shared" si="10"/>
        <v>0</v>
      </c>
      <c r="BB49" s="160" t="e">
        <f t="shared" si="11"/>
        <v>#DIV/0!</v>
      </c>
      <c r="BC49" s="154">
        <v>46</v>
      </c>
      <c r="BD49" s="155" t="s">
        <v>359</v>
      </c>
      <c r="BE49" s="164"/>
      <c r="BF49" s="158"/>
      <c r="BG49" s="158"/>
      <c r="BH49" s="158"/>
      <c r="BI49" s="154">
        <f t="shared" si="12"/>
        <v>0</v>
      </c>
      <c r="BJ49" s="160" t="e">
        <f t="shared" si="13"/>
        <v>#DIV/0!</v>
      </c>
      <c r="BK49" s="154">
        <v>46</v>
      </c>
      <c r="BL49" s="155" t="s">
        <v>359</v>
      </c>
      <c r="BM49" s="164"/>
      <c r="BN49" s="158"/>
      <c r="BO49" s="158"/>
      <c r="BP49" s="158"/>
      <c r="BQ49" s="154">
        <f t="shared" si="14"/>
        <v>0</v>
      </c>
      <c r="BR49" s="160" t="e">
        <f t="shared" si="15"/>
        <v>#DIV/0!</v>
      </c>
      <c r="BS49" s="154">
        <v>46</v>
      </c>
      <c r="BT49" s="155" t="s">
        <v>359</v>
      </c>
      <c r="BU49" s="164"/>
      <c r="BV49" s="158"/>
      <c r="BW49" s="158"/>
      <c r="BX49" s="158"/>
      <c r="BY49" s="162">
        <f t="shared" si="16"/>
        <v>0</v>
      </c>
      <c r="BZ49" s="160" t="e">
        <f t="shared" si="17"/>
        <v>#DIV/0!</v>
      </c>
      <c r="CA49" s="154">
        <v>46</v>
      </c>
      <c r="CB49" s="155" t="s">
        <v>359</v>
      </c>
      <c r="CC49" s="164"/>
      <c r="CD49" s="158"/>
      <c r="CE49" s="158"/>
      <c r="CF49" s="158"/>
      <c r="CG49" s="154">
        <f t="shared" si="18"/>
        <v>0</v>
      </c>
      <c r="CH49" s="160" t="e">
        <f t="shared" si="19"/>
        <v>#DIV/0!</v>
      </c>
      <c r="CI49" s="154">
        <v>46</v>
      </c>
      <c r="CJ49" s="155" t="s">
        <v>359</v>
      </c>
      <c r="CK49" s="164"/>
      <c r="CL49" s="158"/>
      <c r="CM49" s="158"/>
      <c r="CN49" s="158"/>
      <c r="CO49" s="154">
        <f t="shared" si="20"/>
        <v>0</v>
      </c>
      <c r="CP49" s="160" t="e">
        <f t="shared" si="21"/>
        <v>#DIV/0!</v>
      </c>
      <c r="CQ49" s="154">
        <v>46</v>
      </c>
      <c r="CR49" s="155" t="s">
        <v>359</v>
      </c>
      <c r="CS49" s="164"/>
      <c r="CT49" s="158"/>
      <c r="CU49" s="158"/>
      <c r="CV49" s="158"/>
      <c r="CW49" s="154">
        <f t="shared" si="22"/>
        <v>0</v>
      </c>
      <c r="CX49" s="160" t="e">
        <f t="shared" si="23"/>
        <v>#DIV/0!</v>
      </c>
      <c r="CY49" s="44"/>
    </row>
    <row r="50" spans="1:185" s="77" customFormat="1" ht="16.5" thickTop="1" x14ac:dyDescent="0.3">
      <c r="M50" s="118"/>
      <c r="U50" s="118"/>
      <c r="AC50" s="118"/>
      <c r="AL50" s="118"/>
      <c r="AT50" s="118"/>
      <c r="BB50" s="118"/>
      <c r="BJ50" s="118"/>
      <c r="BR50" s="118"/>
      <c r="BY50" s="119"/>
      <c r="BZ50" s="118"/>
      <c r="CH50" s="118"/>
      <c r="CP50" s="118"/>
      <c r="CS50" s="119"/>
      <c r="CX50" s="118"/>
    </row>
    <row r="51" spans="1:185" s="77" customFormat="1" ht="15.75" x14ac:dyDescent="0.3">
      <c r="M51" s="118"/>
      <c r="U51" s="118"/>
      <c r="AC51" s="118"/>
      <c r="AL51" s="118"/>
      <c r="AT51" s="118"/>
      <c r="BB51" s="118"/>
      <c r="BJ51" s="118"/>
      <c r="BR51" s="118"/>
      <c r="BY51" s="119"/>
      <c r="BZ51" s="118"/>
      <c r="CH51" s="118"/>
      <c r="CP51" s="118"/>
      <c r="CS51" s="119"/>
      <c r="CX51" s="118"/>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2"/>
      <c r="FD51" s="132"/>
      <c r="FE51" s="132"/>
      <c r="FF51" s="132"/>
      <c r="FG51" s="132"/>
      <c r="FH51" s="132"/>
      <c r="FI51" s="132"/>
      <c r="FJ51" s="132"/>
      <c r="FK51" s="132"/>
      <c r="FL51" s="132"/>
      <c r="FM51" s="132"/>
      <c r="FN51" s="132"/>
      <c r="FO51" s="132"/>
      <c r="FP51" s="132"/>
      <c r="FQ51" s="132"/>
      <c r="FR51" s="132"/>
      <c r="FS51" s="132"/>
      <c r="FT51" s="132"/>
      <c r="FU51" s="132"/>
      <c r="FV51" s="132"/>
      <c r="FW51" s="132"/>
      <c r="FX51" s="132"/>
      <c r="FY51" s="132"/>
      <c r="FZ51" s="132"/>
      <c r="GA51" s="132"/>
      <c r="GB51" s="132"/>
      <c r="GC51" s="132"/>
    </row>
    <row r="52" spans="1:185" s="77" customFormat="1" ht="15.75" x14ac:dyDescent="0.3">
      <c r="M52" s="118"/>
      <c r="U52" s="118"/>
      <c r="AC52" s="118"/>
      <c r="AL52" s="118"/>
      <c r="AT52" s="118"/>
      <c r="BB52" s="118"/>
      <c r="BJ52" s="118"/>
      <c r="BR52" s="118"/>
      <c r="BY52" s="119"/>
      <c r="BZ52" s="118"/>
      <c r="CH52" s="118"/>
      <c r="CP52" s="118"/>
      <c r="CS52" s="119"/>
      <c r="CX52" s="118"/>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132"/>
      <c r="FF52" s="132"/>
      <c r="FG52" s="132"/>
      <c r="FH52" s="132"/>
      <c r="FI52" s="132"/>
      <c r="FJ52" s="132"/>
      <c r="FK52" s="132"/>
      <c r="FL52" s="132"/>
      <c r="FM52" s="132"/>
      <c r="FN52" s="132"/>
      <c r="FO52" s="132"/>
      <c r="FP52" s="132"/>
      <c r="FQ52" s="132"/>
      <c r="FR52" s="132"/>
      <c r="FS52" s="132"/>
      <c r="FT52" s="132"/>
      <c r="FU52" s="132"/>
      <c r="FV52" s="132"/>
      <c r="FW52" s="132"/>
      <c r="FX52" s="132"/>
      <c r="FY52" s="132"/>
      <c r="FZ52" s="132"/>
      <c r="GA52" s="132"/>
      <c r="GB52" s="132"/>
      <c r="GC52" s="132"/>
    </row>
    <row r="53" spans="1:185" s="77" customFormat="1" ht="15.75" x14ac:dyDescent="0.3">
      <c r="M53" s="118"/>
      <c r="U53" s="118"/>
      <c r="AC53" s="118"/>
      <c r="AL53" s="118"/>
      <c r="AT53" s="118"/>
      <c r="BB53" s="118"/>
      <c r="BJ53" s="118"/>
      <c r="BR53" s="118"/>
      <c r="BY53" s="119"/>
      <c r="BZ53" s="118"/>
      <c r="CH53" s="118"/>
      <c r="CP53" s="118"/>
      <c r="CS53" s="119"/>
      <c r="CX53" s="118"/>
      <c r="CZ53" s="132"/>
      <c r="DA53" s="132"/>
      <c r="DB53" s="132"/>
      <c r="DC53" s="132"/>
      <c r="DD53" s="132"/>
      <c r="DE53" s="132"/>
      <c r="DF53" s="132"/>
      <c r="DG53" s="132"/>
      <c r="DH53" s="132"/>
      <c r="DI53" s="132"/>
      <c r="DJ53" s="132"/>
      <c r="DK53" s="132"/>
      <c r="DL53" s="132"/>
      <c r="DM53" s="132"/>
      <c r="DN53" s="132"/>
      <c r="DO53" s="132"/>
      <c r="DP53" s="132"/>
      <c r="DQ53" s="132"/>
      <c r="DR53" s="132"/>
      <c r="DS53" s="132"/>
      <c r="DT53" s="132"/>
      <c r="DU53" s="132"/>
      <c r="DV53" s="132"/>
      <c r="DW53" s="132"/>
      <c r="DX53" s="132"/>
      <c r="DY53" s="132"/>
      <c r="DZ53" s="132"/>
      <c r="EA53" s="132"/>
      <c r="EB53" s="132"/>
      <c r="EC53" s="132"/>
      <c r="ED53" s="132"/>
      <c r="EE53" s="132"/>
      <c r="EF53" s="132"/>
      <c r="EG53" s="132"/>
      <c r="EH53" s="132"/>
      <c r="EI53" s="132"/>
      <c r="EJ53" s="132"/>
      <c r="EK53" s="132"/>
      <c r="EL53" s="132"/>
      <c r="EM53" s="132"/>
      <c r="EN53" s="132"/>
      <c r="EO53" s="132"/>
      <c r="EP53" s="132"/>
      <c r="EQ53" s="132"/>
      <c r="ER53" s="132"/>
      <c r="ES53" s="132"/>
      <c r="ET53" s="132"/>
      <c r="EU53" s="132"/>
      <c r="EV53" s="132"/>
      <c r="EW53" s="132"/>
      <c r="EX53" s="132"/>
      <c r="EY53" s="132"/>
      <c r="EZ53" s="132"/>
      <c r="FA53" s="132"/>
      <c r="FB53" s="132"/>
      <c r="FC53" s="132"/>
      <c r="FD53" s="132"/>
      <c r="FE53" s="132"/>
      <c r="FF53" s="132"/>
      <c r="FG53" s="132"/>
      <c r="FH53" s="132"/>
      <c r="FI53" s="132"/>
      <c r="FJ53" s="132"/>
      <c r="FK53" s="132"/>
      <c r="FL53" s="132"/>
      <c r="FM53" s="132"/>
      <c r="FN53" s="132"/>
      <c r="FO53" s="132"/>
      <c r="FP53" s="132"/>
      <c r="FQ53" s="132"/>
      <c r="FR53" s="132"/>
      <c r="FS53" s="132"/>
      <c r="FT53" s="132"/>
      <c r="FU53" s="132"/>
      <c r="FV53" s="132"/>
      <c r="FW53" s="132"/>
      <c r="FX53" s="132"/>
      <c r="FY53" s="132"/>
      <c r="FZ53" s="132"/>
      <c r="GA53" s="132"/>
      <c r="GB53" s="132"/>
      <c r="GC53" s="132"/>
    </row>
    <row r="54" spans="1:185" s="77" customFormat="1" ht="15.75" x14ac:dyDescent="0.3">
      <c r="M54" s="118"/>
      <c r="U54" s="118"/>
      <c r="AC54" s="118"/>
      <c r="AL54" s="118"/>
      <c r="AT54" s="118"/>
      <c r="BB54" s="118"/>
      <c r="BJ54" s="118"/>
      <c r="BR54" s="118"/>
      <c r="BY54" s="119"/>
      <c r="BZ54" s="118"/>
      <c r="CH54" s="118"/>
      <c r="CP54" s="118"/>
      <c r="CS54" s="119"/>
      <c r="CX54" s="118"/>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c r="DZ54" s="132"/>
      <c r="EA54" s="132"/>
      <c r="EB54" s="132"/>
      <c r="EC54" s="132"/>
      <c r="ED54" s="132"/>
      <c r="EE54" s="132"/>
      <c r="EF54" s="132"/>
      <c r="EG54" s="132"/>
      <c r="EH54" s="132"/>
      <c r="EI54" s="132"/>
      <c r="EJ54" s="132"/>
      <c r="EK54" s="132"/>
      <c r="EL54" s="132"/>
      <c r="EM54" s="132"/>
      <c r="EN54" s="132"/>
      <c r="EO54" s="132"/>
      <c r="EP54" s="132"/>
      <c r="EQ54" s="132"/>
      <c r="ER54" s="132"/>
      <c r="ES54" s="132"/>
      <c r="ET54" s="132"/>
      <c r="EU54" s="132"/>
      <c r="EV54" s="132"/>
      <c r="EW54" s="132"/>
      <c r="EX54" s="132"/>
      <c r="EY54" s="132"/>
      <c r="EZ54" s="132"/>
      <c r="FA54" s="132"/>
      <c r="FB54" s="132"/>
      <c r="FC54" s="132"/>
      <c r="FD54" s="132"/>
      <c r="FE54" s="132"/>
      <c r="FF54" s="132"/>
      <c r="FG54" s="132"/>
      <c r="FH54" s="132"/>
      <c r="FI54" s="132"/>
      <c r="FJ54" s="132"/>
      <c r="FK54" s="132"/>
      <c r="FL54" s="132"/>
      <c r="FM54" s="132"/>
      <c r="FN54" s="132"/>
      <c r="FO54" s="132"/>
      <c r="FP54" s="132"/>
      <c r="FQ54" s="132"/>
      <c r="FR54" s="132"/>
      <c r="FS54" s="132"/>
      <c r="FT54" s="132"/>
      <c r="FU54" s="132"/>
      <c r="FV54" s="132"/>
      <c r="FW54" s="132"/>
      <c r="FX54" s="132"/>
      <c r="FY54" s="132"/>
      <c r="FZ54" s="132"/>
      <c r="GA54" s="132"/>
      <c r="GB54" s="132"/>
      <c r="GC54" s="132"/>
    </row>
    <row r="55" spans="1:185" s="77" customFormat="1" ht="15.75" x14ac:dyDescent="0.3">
      <c r="M55" s="118"/>
      <c r="U55" s="118"/>
      <c r="AC55" s="118"/>
      <c r="AL55" s="118"/>
      <c r="AT55" s="118"/>
      <c r="BB55" s="118"/>
      <c r="BJ55" s="118"/>
      <c r="BR55" s="118"/>
      <c r="BY55" s="119"/>
      <c r="BZ55" s="118"/>
      <c r="CH55" s="118"/>
      <c r="CP55" s="118"/>
      <c r="CS55" s="119"/>
      <c r="CX55" s="118"/>
      <c r="CZ55" s="132"/>
      <c r="DA55" s="132"/>
      <c r="DB55" s="132"/>
      <c r="DC55" s="132"/>
      <c r="DD55" s="132"/>
      <c r="DE55" s="132"/>
      <c r="DF55" s="132"/>
      <c r="DG55" s="132"/>
      <c r="DH55" s="132"/>
      <c r="DI55" s="132"/>
      <c r="DJ55" s="132"/>
      <c r="DK55" s="132"/>
      <c r="DL55" s="132"/>
      <c r="DM55" s="132"/>
      <c r="DN55" s="132"/>
      <c r="DO55" s="132"/>
      <c r="DP55" s="132"/>
      <c r="DQ55" s="132"/>
      <c r="DR55" s="132"/>
      <c r="DS55" s="132"/>
      <c r="DT55" s="132"/>
      <c r="DU55" s="132"/>
      <c r="DV55" s="132"/>
      <c r="DW55" s="132"/>
      <c r="DX55" s="132"/>
      <c r="DY55" s="132"/>
      <c r="DZ55" s="132"/>
      <c r="EA55" s="132"/>
      <c r="EB55" s="132"/>
      <c r="EC55" s="132"/>
      <c r="ED55" s="132"/>
      <c r="EE55" s="132"/>
      <c r="EF55" s="132"/>
      <c r="EG55" s="132"/>
      <c r="EH55" s="132"/>
      <c r="EI55" s="132"/>
      <c r="EJ55" s="132"/>
      <c r="EK55" s="132"/>
      <c r="EL55" s="132"/>
      <c r="EM55" s="132"/>
      <c r="EN55" s="132"/>
      <c r="EO55" s="132"/>
      <c r="EP55" s="132"/>
      <c r="EQ55" s="132"/>
      <c r="ER55" s="132"/>
      <c r="ES55" s="132"/>
      <c r="ET55" s="132"/>
      <c r="EU55" s="132"/>
      <c r="EV55" s="132"/>
      <c r="EW55" s="132"/>
      <c r="EX55" s="132"/>
      <c r="EY55" s="132"/>
      <c r="EZ55" s="132"/>
      <c r="FA55" s="132"/>
      <c r="FB55" s="132"/>
      <c r="FC55" s="132"/>
      <c r="FD55" s="132"/>
      <c r="FE55" s="132"/>
      <c r="FF55" s="132"/>
      <c r="FG55" s="132"/>
      <c r="FH55" s="132"/>
      <c r="FI55" s="132"/>
      <c r="FJ55" s="132"/>
      <c r="FK55" s="132"/>
      <c r="FL55" s="132"/>
      <c r="FM55" s="132"/>
      <c r="FN55" s="132"/>
      <c r="FO55" s="132"/>
      <c r="FP55" s="132"/>
      <c r="FQ55" s="132"/>
      <c r="FR55" s="132"/>
      <c r="FS55" s="132"/>
      <c r="FT55" s="132"/>
      <c r="FU55" s="132"/>
      <c r="FV55" s="132"/>
      <c r="FW55" s="132"/>
      <c r="FX55" s="132"/>
      <c r="FY55" s="132"/>
      <c r="FZ55" s="132"/>
      <c r="GA55" s="132"/>
      <c r="GB55" s="132"/>
      <c r="GC55" s="132"/>
    </row>
    <row r="56" spans="1:185" ht="15.75" x14ac:dyDescent="0.3">
      <c r="A56" s="67"/>
      <c r="L56" s="163"/>
      <c r="CO56" s="77"/>
      <c r="CP56" s="118"/>
    </row>
    <row r="57" spans="1:185" ht="15.75" x14ac:dyDescent="0.3">
      <c r="A57" s="67"/>
    </row>
    <row r="58" spans="1:185" ht="15.75" x14ac:dyDescent="0.3">
      <c r="A58" s="67"/>
    </row>
    <row r="59" spans="1:185" ht="15.75" x14ac:dyDescent="0.3">
      <c r="A59" s="67"/>
    </row>
    <row r="60" spans="1:185" ht="15.75" x14ac:dyDescent="0.3">
      <c r="A60" s="67"/>
    </row>
    <row r="61" spans="1:185" ht="15.75" x14ac:dyDescent="0.3">
      <c r="A61" s="67"/>
    </row>
    <row r="62" spans="1:185" ht="15.75" x14ac:dyDescent="0.3">
      <c r="A62" s="67"/>
    </row>
    <row r="63" spans="1:185" ht="15.75" x14ac:dyDescent="0.3">
      <c r="A63" s="67"/>
    </row>
    <row r="64" spans="1:185" ht="15.75" x14ac:dyDescent="0.3">
      <c r="A64" s="67"/>
    </row>
    <row r="65" spans="1:1" ht="15.75" x14ac:dyDescent="0.3">
      <c r="A65" s="67"/>
    </row>
    <row r="66" spans="1:1" ht="15.75" x14ac:dyDescent="0.3">
      <c r="A66" s="67"/>
    </row>
  </sheetData>
  <sheetProtection algorithmName="SHA-512" hashValue="32Xut2m5acJBTU2A8avqyVKaI2CzFKtfLneP+9WUyQLagB/Xc7cmziN07evMLH2PvEFqjhCKux895xhENrcKUA==" saltValue="YxVCcC/JJrmVtIwGpM3kGA==" spinCount="100000" sheet="1" objects="1" scenarios="1" selectLockedCells="1" sort="0" autoFilter="0" selectUnlockedCells="1"/>
  <autoFilter ref="A3:CX3"/>
  <mergeCells count="1">
    <mergeCell ref="D1:L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HY51"/>
  <sheetViews>
    <sheetView zoomScale="90" zoomScaleNormal="90" workbookViewId="0">
      <pane xSplit="2" ySplit="3" topLeftCell="C4" activePane="bottomRight" state="frozen"/>
      <selection pane="topRight" activeCell="C1" sqref="C1"/>
      <selection pane="bottomLeft" activeCell="A4" sqref="A4"/>
      <selection pane="bottomRight" activeCell="D4" sqref="A4:CX40"/>
    </sheetView>
  </sheetViews>
  <sheetFormatPr defaultRowHeight="15" x14ac:dyDescent="0.25"/>
  <cols>
    <col min="1" max="1" width="8.5703125" style="132" bestFit="1" customWidth="1"/>
    <col min="2" max="2" width="20" style="132" bestFit="1" customWidth="1"/>
    <col min="3" max="3" width="23.42578125" style="132" bestFit="1" customWidth="1"/>
    <col min="4" max="4" width="23.5703125" style="132" bestFit="1" customWidth="1"/>
    <col min="5" max="5" width="17.28515625" style="132" bestFit="1" customWidth="1"/>
    <col min="6" max="6" width="8.5703125" style="132" bestFit="1" customWidth="1"/>
    <col min="7" max="7" width="20" style="132" bestFit="1" customWidth="1"/>
    <col min="8" max="11" width="16.7109375" style="132" bestFit="1" customWidth="1"/>
    <col min="12" max="12" width="22.85546875" style="132" bestFit="1" customWidth="1"/>
    <col min="13" max="13" width="20.5703125" style="132" bestFit="1" customWidth="1"/>
    <col min="14" max="14" width="8.5703125" style="132" bestFit="1" customWidth="1"/>
    <col min="15" max="15" width="20" style="132" bestFit="1" customWidth="1"/>
    <col min="16" max="19" width="16.7109375" style="132" bestFit="1" customWidth="1"/>
    <col min="20" max="20" width="22.140625" style="132" bestFit="1" customWidth="1"/>
    <col min="21" max="21" width="23" style="132" bestFit="1" customWidth="1"/>
    <col min="22" max="22" width="8.5703125" style="132" bestFit="1" customWidth="1"/>
    <col min="23" max="23" width="20" style="132" bestFit="1" customWidth="1"/>
    <col min="24" max="24" width="27.7109375" style="132" bestFit="1" customWidth="1"/>
    <col min="25" max="25" width="27.140625" style="132" bestFit="1" customWidth="1"/>
    <col min="26" max="27" width="27.7109375" style="132" bestFit="1" customWidth="1"/>
    <col min="28" max="28" width="26.140625" style="132" bestFit="1" customWidth="1"/>
    <col min="29" max="29" width="23" style="132" bestFit="1" customWidth="1"/>
    <col min="30" max="30" width="8.5703125" style="132" bestFit="1" customWidth="1"/>
    <col min="31" max="31" width="20" style="132" bestFit="1" customWidth="1"/>
    <col min="32" max="35" width="31.5703125" style="132" bestFit="1" customWidth="1"/>
    <col min="36" max="36" width="30.5703125" style="132" bestFit="1" customWidth="1"/>
    <col min="37" max="37" width="25.42578125" style="132" bestFit="1" customWidth="1"/>
    <col min="38" max="38" width="23" style="132" bestFit="1" customWidth="1"/>
    <col min="39" max="39" width="8.5703125" style="132" bestFit="1" customWidth="1"/>
    <col min="40" max="40" width="20" style="132" bestFit="1" customWidth="1"/>
    <col min="41" max="44" width="29.7109375" style="132" bestFit="1" customWidth="1"/>
    <col min="45" max="45" width="28" style="132" bestFit="1" customWidth="1"/>
    <col min="46" max="46" width="25.7109375" style="132" bestFit="1" customWidth="1"/>
    <col min="47" max="47" width="8.5703125" style="132" bestFit="1" customWidth="1"/>
    <col min="48" max="48" width="20" style="132" bestFit="1" customWidth="1"/>
    <col min="49" max="52" width="27.28515625" style="132" bestFit="1" customWidth="1"/>
    <col min="53" max="53" width="25.7109375" style="132" bestFit="1" customWidth="1"/>
    <col min="54" max="54" width="22.5703125" style="132" bestFit="1" customWidth="1"/>
    <col min="55" max="55" width="8.5703125" style="132" bestFit="1" customWidth="1"/>
    <col min="56" max="56" width="20" style="132" bestFit="1" customWidth="1"/>
    <col min="57" max="60" width="27.7109375" style="132" bestFit="1" customWidth="1"/>
    <col min="61" max="61" width="26.140625" style="132" bestFit="1" customWidth="1"/>
    <col min="62" max="62" width="23" style="132" bestFit="1" customWidth="1"/>
    <col min="63" max="63" width="8.5703125" style="132" bestFit="1" customWidth="1"/>
    <col min="64" max="64" width="20" style="132" bestFit="1" customWidth="1"/>
    <col min="65" max="66" width="34.28515625" style="132" bestFit="1" customWidth="1"/>
    <col min="67" max="67" width="33.42578125" style="132" bestFit="1" customWidth="1"/>
    <col min="68" max="68" width="32.7109375" style="132" bestFit="1" customWidth="1"/>
    <col min="69" max="69" width="31" style="132" bestFit="1" customWidth="1"/>
    <col min="70" max="70" width="28.5703125" style="132" bestFit="1" customWidth="1"/>
    <col min="71" max="71" width="8.5703125" style="132" bestFit="1" customWidth="1"/>
    <col min="72" max="72" width="20" style="132" bestFit="1" customWidth="1"/>
    <col min="73" max="73" width="35.5703125" style="132" bestFit="1" customWidth="1"/>
    <col min="74" max="74" width="34.85546875" style="132" bestFit="1" customWidth="1"/>
    <col min="75" max="75" width="35.7109375" style="132" bestFit="1" customWidth="1"/>
    <col min="76" max="76" width="34.85546875" style="132" bestFit="1" customWidth="1"/>
    <col min="77" max="77" width="33.140625" style="132" bestFit="1" customWidth="1"/>
    <col min="78" max="78" width="31" style="132" bestFit="1" customWidth="1"/>
    <col min="79" max="79" width="8.5703125" style="132" bestFit="1" customWidth="1"/>
    <col min="80" max="80" width="20" style="132" bestFit="1" customWidth="1"/>
    <col min="81" max="81" width="25" style="132" bestFit="1" customWidth="1"/>
    <col min="82" max="84" width="24.7109375" style="132" bestFit="1" customWidth="1"/>
    <col min="85" max="85" width="23" style="132" bestFit="1" customWidth="1"/>
    <col min="86" max="86" width="19.7109375" style="132" bestFit="1" customWidth="1"/>
    <col min="87" max="87" width="8.5703125" style="132" bestFit="1" customWidth="1"/>
    <col min="88" max="88" width="20" style="132" bestFit="1" customWidth="1"/>
    <col min="89" max="92" width="32.42578125" style="132" bestFit="1" customWidth="1"/>
    <col min="93" max="93" width="30.7109375" style="132" bestFit="1" customWidth="1"/>
    <col min="94" max="94" width="28.42578125" style="132" bestFit="1" customWidth="1"/>
    <col min="95" max="95" width="8.5703125" style="132" bestFit="1" customWidth="1"/>
    <col min="96" max="96" width="20" style="132" bestFit="1" customWidth="1"/>
    <col min="97" max="97" width="27" style="132" bestFit="1" customWidth="1"/>
    <col min="98" max="100" width="26.140625" style="132" bestFit="1" customWidth="1"/>
    <col min="101" max="101" width="24.42578125" style="132" bestFit="1" customWidth="1"/>
    <col min="102" max="102" width="21.28515625" style="132" bestFit="1" customWidth="1"/>
    <col min="103" max="16384" width="9.140625" style="132"/>
  </cols>
  <sheetData>
    <row r="1" spans="1:233" s="46" customFormat="1" ht="15.75" customHeight="1" x14ac:dyDescent="0.3">
      <c r="D1" s="188" t="s">
        <v>515</v>
      </c>
      <c r="E1" s="188"/>
      <c r="F1" s="188"/>
      <c r="G1" s="188"/>
      <c r="H1" s="188"/>
      <c r="I1" s="188"/>
      <c r="J1" s="188"/>
      <c r="K1" s="188"/>
      <c r="L1" s="188"/>
      <c r="CY1" s="47"/>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row>
    <row r="2" spans="1:233" s="46" customFormat="1" ht="37.5" customHeight="1" x14ac:dyDescent="0.3">
      <c r="D2" s="188"/>
      <c r="E2" s="188"/>
      <c r="F2" s="188"/>
      <c r="G2" s="188"/>
      <c r="H2" s="188"/>
      <c r="I2" s="188"/>
      <c r="J2" s="188"/>
      <c r="K2" s="188"/>
      <c r="L2" s="188"/>
      <c r="CY2" s="47"/>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row>
    <row r="3" spans="1:233" s="24" customFormat="1" ht="18.75" x14ac:dyDescent="0.3">
      <c r="A3" s="24" t="s">
        <v>0</v>
      </c>
      <c r="B3" s="24" t="s">
        <v>1</v>
      </c>
      <c r="C3" s="24" t="s">
        <v>363</v>
      </c>
      <c r="D3" s="24" t="s">
        <v>362</v>
      </c>
      <c r="E3" s="24" t="s">
        <v>2</v>
      </c>
      <c r="F3" s="24" t="s">
        <v>0</v>
      </c>
      <c r="G3" s="24" t="s">
        <v>1</v>
      </c>
      <c r="H3" s="24" t="s">
        <v>5</v>
      </c>
      <c r="I3" s="24" t="s">
        <v>6</v>
      </c>
      <c r="J3" s="24" t="s">
        <v>62</v>
      </c>
      <c r="K3" s="24" t="s">
        <v>405</v>
      </c>
      <c r="L3" s="24" t="s">
        <v>9</v>
      </c>
      <c r="M3" s="25" t="s">
        <v>7</v>
      </c>
      <c r="N3" s="24" t="s">
        <v>0</v>
      </c>
      <c r="O3" s="24" t="s">
        <v>1</v>
      </c>
      <c r="P3" s="24" t="s">
        <v>5</v>
      </c>
      <c r="Q3" s="24" t="s">
        <v>6</v>
      </c>
      <c r="R3" s="24" t="s">
        <v>62</v>
      </c>
      <c r="S3" s="24" t="s">
        <v>405</v>
      </c>
      <c r="T3" s="24" t="s">
        <v>8</v>
      </c>
      <c r="U3" s="25" t="s">
        <v>51</v>
      </c>
      <c r="V3" s="24" t="s">
        <v>0</v>
      </c>
      <c r="W3" s="24" t="s">
        <v>1</v>
      </c>
      <c r="X3" s="24" t="s">
        <v>10</v>
      </c>
      <c r="Y3" s="24" t="s">
        <v>11</v>
      </c>
      <c r="Z3" s="24" t="s">
        <v>61</v>
      </c>
      <c r="AA3" s="24" t="s">
        <v>406</v>
      </c>
      <c r="AB3" s="24" t="s">
        <v>12</v>
      </c>
      <c r="AC3" s="25" t="s">
        <v>50</v>
      </c>
      <c r="AD3" s="24" t="s">
        <v>0</v>
      </c>
      <c r="AE3" s="24" t="s">
        <v>1</v>
      </c>
      <c r="AF3" s="28" t="s">
        <v>13</v>
      </c>
      <c r="AG3" s="28" t="s">
        <v>14</v>
      </c>
      <c r="AH3" s="28" t="s">
        <v>60</v>
      </c>
      <c r="AI3" s="28" t="s">
        <v>416</v>
      </c>
      <c r="AJ3" s="28" t="s">
        <v>15</v>
      </c>
      <c r="AK3" s="28" t="s">
        <v>16</v>
      </c>
      <c r="AL3" s="140" t="s">
        <v>17</v>
      </c>
      <c r="AM3" s="24" t="s">
        <v>0</v>
      </c>
      <c r="AN3" s="24" t="s">
        <v>1</v>
      </c>
      <c r="AO3" s="31" t="s">
        <v>18</v>
      </c>
      <c r="AP3" s="31" t="s">
        <v>19</v>
      </c>
      <c r="AQ3" s="31" t="s">
        <v>59</v>
      </c>
      <c r="AR3" s="31" t="s">
        <v>408</v>
      </c>
      <c r="AS3" s="31" t="s">
        <v>20</v>
      </c>
      <c r="AT3" s="31" t="s">
        <v>21</v>
      </c>
      <c r="AU3" s="24" t="s">
        <v>0</v>
      </c>
      <c r="AV3" s="24" t="s">
        <v>1</v>
      </c>
      <c r="AW3" s="33" t="s">
        <v>23</v>
      </c>
      <c r="AX3" s="33" t="s">
        <v>22</v>
      </c>
      <c r="AY3" s="33" t="s">
        <v>65</v>
      </c>
      <c r="AZ3" s="33" t="s">
        <v>409</v>
      </c>
      <c r="BA3" s="33" t="s">
        <v>24</v>
      </c>
      <c r="BB3" s="55" t="s">
        <v>25</v>
      </c>
      <c r="BC3" s="24" t="s">
        <v>0</v>
      </c>
      <c r="BD3" s="24" t="s">
        <v>1</v>
      </c>
      <c r="BE3" s="35" t="s">
        <v>26</v>
      </c>
      <c r="BF3" s="35" t="s">
        <v>27</v>
      </c>
      <c r="BG3" s="35" t="s">
        <v>57</v>
      </c>
      <c r="BH3" s="35" t="s">
        <v>410</v>
      </c>
      <c r="BI3" s="35" t="s">
        <v>28</v>
      </c>
      <c r="BJ3" s="56" t="s">
        <v>29</v>
      </c>
      <c r="BK3" s="24" t="s">
        <v>0</v>
      </c>
      <c r="BL3" s="24" t="s">
        <v>1</v>
      </c>
      <c r="BM3" s="37" t="s">
        <v>30</v>
      </c>
      <c r="BN3" s="37" t="s">
        <v>31</v>
      </c>
      <c r="BO3" s="37" t="s">
        <v>66</v>
      </c>
      <c r="BP3" s="37" t="s">
        <v>411</v>
      </c>
      <c r="BQ3" s="37" t="s">
        <v>32</v>
      </c>
      <c r="BR3" s="57" t="s">
        <v>33</v>
      </c>
      <c r="BS3" s="24" t="s">
        <v>0</v>
      </c>
      <c r="BT3" s="24" t="s">
        <v>1</v>
      </c>
      <c r="BU3" s="39" t="s">
        <v>34</v>
      </c>
      <c r="BV3" s="39" t="s">
        <v>35</v>
      </c>
      <c r="BW3" s="39" t="s">
        <v>67</v>
      </c>
      <c r="BX3" s="39" t="s">
        <v>417</v>
      </c>
      <c r="BY3" s="39" t="s">
        <v>36</v>
      </c>
      <c r="BZ3" s="39" t="s">
        <v>37</v>
      </c>
      <c r="CA3" s="24" t="s">
        <v>0</v>
      </c>
      <c r="CB3" s="24" t="s">
        <v>1</v>
      </c>
      <c r="CC3" s="41" t="s">
        <v>38</v>
      </c>
      <c r="CD3" s="41" t="s">
        <v>39</v>
      </c>
      <c r="CE3" s="41" t="s">
        <v>54</v>
      </c>
      <c r="CF3" s="41" t="s">
        <v>413</v>
      </c>
      <c r="CG3" s="41" t="s">
        <v>40</v>
      </c>
      <c r="CH3" s="41" t="s">
        <v>41</v>
      </c>
      <c r="CI3" s="24" t="s">
        <v>0</v>
      </c>
      <c r="CJ3" s="24" t="s">
        <v>1</v>
      </c>
      <c r="CK3" s="28" t="s">
        <v>42</v>
      </c>
      <c r="CL3" s="28" t="s">
        <v>43</v>
      </c>
      <c r="CM3" s="28" t="s">
        <v>53</v>
      </c>
      <c r="CN3" s="28" t="s">
        <v>414</v>
      </c>
      <c r="CO3" s="28" t="s">
        <v>44</v>
      </c>
      <c r="CP3" s="28" t="s">
        <v>45</v>
      </c>
      <c r="CQ3" s="24" t="s">
        <v>0</v>
      </c>
      <c r="CR3" s="24" t="s">
        <v>1</v>
      </c>
      <c r="CS3" s="149" t="s">
        <v>46</v>
      </c>
      <c r="CT3" s="33" t="s">
        <v>47</v>
      </c>
      <c r="CU3" s="33" t="s">
        <v>52</v>
      </c>
      <c r="CV3" s="33" t="s">
        <v>418</v>
      </c>
      <c r="CW3" s="33" t="s">
        <v>48</v>
      </c>
      <c r="CX3" s="33" t="s">
        <v>49</v>
      </c>
      <c r="CY3" s="44"/>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row>
    <row r="4" spans="1:233" s="45" customFormat="1" ht="15.75" x14ac:dyDescent="0.3">
      <c r="A4" s="44">
        <v>1</v>
      </c>
      <c r="B4" s="77" t="s">
        <v>280</v>
      </c>
      <c r="C4" s="142">
        <v>169</v>
      </c>
      <c r="D4" s="77">
        <v>66</v>
      </c>
      <c r="E4" s="141">
        <v>4</v>
      </c>
      <c r="F4" s="142">
        <v>1</v>
      </c>
      <c r="G4" s="77" t="s">
        <v>280</v>
      </c>
      <c r="H4" s="44">
        <v>7</v>
      </c>
      <c r="I4" s="77">
        <v>1</v>
      </c>
      <c r="J4" s="77">
        <v>12</v>
      </c>
      <c r="K4" s="77">
        <v>19</v>
      </c>
      <c r="L4" s="77">
        <f t="shared" ref="L4:L40" si="0">SUM(H4:K4)</f>
        <v>39</v>
      </c>
      <c r="M4" s="118">
        <f t="shared" ref="M4:M40" si="1">L4/E4</f>
        <v>9.75</v>
      </c>
      <c r="N4" s="44">
        <v>1</v>
      </c>
      <c r="O4" s="77" t="s">
        <v>280</v>
      </c>
      <c r="P4" s="44">
        <v>1</v>
      </c>
      <c r="Q4" s="77">
        <v>0</v>
      </c>
      <c r="R4" s="77">
        <v>1</v>
      </c>
      <c r="S4" s="77">
        <v>1</v>
      </c>
      <c r="T4" s="44">
        <f t="shared" ref="T4:T40" si="2">SUM(P4:S4)</f>
        <v>3</v>
      </c>
      <c r="U4" s="150">
        <f t="shared" ref="U4:U40" si="3">T4/E4</f>
        <v>0.75</v>
      </c>
      <c r="V4" s="44">
        <v>1</v>
      </c>
      <c r="W4" s="77" t="s">
        <v>280</v>
      </c>
      <c r="X4" s="44">
        <v>0</v>
      </c>
      <c r="Y4" s="77">
        <v>0</v>
      </c>
      <c r="Z4" s="77">
        <v>0</v>
      </c>
      <c r="AA4" s="77">
        <v>0</v>
      </c>
      <c r="AB4" s="58">
        <f t="shared" ref="AB4:AB40" si="4">SUM(X4:AA4)</f>
        <v>0</v>
      </c>
      <c r="AC4" s="150">
        <f t="shared" ref="AC4:AC40" si="5">AB4/E4</f>
        <v>0</v>
      </c>
      <c r="AD4" s="44">
        <v>1</v>
      </c>
      <c r="AE4" s="77" t="s">
        <v>280</v>
      </c>
      <c r="AF4" s="44">
        <v>1</v>
      </c>
      <c r="AG4" s="77">
        <v>0</v>
      </c>
      <c r="AH4" s="77">
        <v>1</v>
      </c>
      <c r="AI4" s="77">
        <v>3</v>
      </c>
      <c r="AJ4" s="44">
        <f t="shared" ref="AJ4:AJ40" si="6">SUM(AF4:AI4)</f>
        <v>5</v>
      </c>
      <c r="AK4" s="44">
        <f t="shared" ref="AK4:AK40" si="7">SUM(AJ4,AB4)</f>
        <v>5</v>
      </c>
      <c r="AL4" s="150">
        <f t="shared" ref="AL4:AL40" si="8">AK4/E4</f>
        <v>1.25</v>
      </c>
      <c r="AM4" s="44">
        <v>1</v>
      </c>
      <c r="AN4" s="77" t="s">
        <v>280</v>
      </c>
      <c r="AO4" s="44">
        <v>6</v>
      </c>
      <c r="AP4" s="77">
        <v>0</v>
      </c>
      <c r="AQ4" s="77">
        <v>4</v>
      </c>
      <c r="AR4" s="77">
        <v>2</v>
      </c>
      <c r="AS4" s="44">
        <f t="shared" ref="AS4:AS40" si="9">SUM(AO4:AR4)</f>
        <v>12</v>
      </c>
      <c r="AT4" s="150">
        <f t="shared" ref="AT4:AT40" si="10">AS4/E4</f>
        <v>3</v>
      </c>
      <c r="AU4" s="44">
        <v>1</v>
      </c>
      <c r="AV4" s="77" t="s">
        <v>280</v>
      </c>
      <c r="AW4" s="44">
        <v>0</v>
      </c>
      <c r="AX4" s="77">
        <v>0</v>
      </c>
      <c r="AY4" s="77">
        <v>0</v>
      </c>
      <c r="AZ4" s="77">
        <v>1</v>
      </c>
      <c r="BA4" s="44">
        <f t="shared" ref="BA4:BA40" si="11">SUM(AW4:AZ4)</f>
        <v>1</v>
      </c>
      <c r="BB4" s="150">
        <f t="shared" ref="BB4:BB40" si="12">BA4/E4</f>
        <v>0.25</v>
      </c>
      <c r="BC4" s="44">
        <v>1</v>
      </c>
      <c r="BD4" s="77" t="s">
        <v>280</v>
      </c>
      <c r="BE4" s="44">
        <v>1</v>
      </c>
      <c r="BF4" s="77">
        <v>1</v>
      </c>
      <c r="BG4" s="77">
        <v>1</v>
      </c>
      <c r="BH4" s="77">
        <v>3</v>
      </c>
      <c r="BI4" s="44">
        <f t="shared" ref="BI4:BI40" si="13">SUM(BE4:BH4)</f>
        <v>6</v>
      </c>
      <c r="BJ4" s="150">
        <f t="shared" ref="BJ4:BJ40" si="14">BI4/E4</f>
        <v>1.5</v>
      </c>
      <c r="BK4" s="44">
        <v>1</v>
      </c>
      <c r="BL4" s="77" t="s">
        <v>280</v>
      </c>
      <c r="BM4" s="44">
        <v>1</v>
      </c>
      <c r="BN4" s="77">
        <v>1</v>
      </c>
      <c r="BO4" s="77">
        <v>7</v>
      </c>
      <c r="BP4" s="77">
        <v>7</v>
      </c>
      <c r="BQ4" s="44">
        <f t="shared" ref="BQ4:BQ40" si="15">SUM(BM4:BP4)</f>
        <v>16</v>
      </c>
      <c r="BR4" s="150">
        <f t="shared" ref="BR4:BR40" si="16">BQ4/E4</f>
        <v>4</v>
      </c>
      <c r="BS4" s="44">
        <v>1</v>
      </c>
      <c r="BT4" s="77" t="s">
        <v>280</v>
      </c>
      <c r="BU4" s="44">
        <v>5</v>
      </c>
      <c r="BV4" s="77">
        <v>0</v>
      </c>
      <c r="BW4" s="77">
        <v>4</v>
      </c>
      <c r="BX4" s="77">
        <v>12</v>
      </c>
      <c r="BY4" s="74">
        <f t="shared" ref="BY4:BY40" si="17">SUM(BU4:BX4)</f>
        <v>21</v>
      </c>
      <c r="BZ4" s="150">
        <f t="shared" ref="BZ4:BZ40" si="18">BY4/E4</f>
        <v>5.25</v>
      </c>
      <c r="CA4" s="44">
        <v>1</v>
      </c>
      <c r="CB4" s="77" t="s">
        <v>280</v>
      </c>
      <c r="CC4" s="44">
        <v>1</v>
      </c>
      <c r="CD4" s="77">
        <v>0</v>
      </c>
      <c r="CE4" s="77">
        <v>1</v>
      </c>
      <c r="CF4" s="77">
        <v>5</v>
      </c>
      <c r="CG4" s="44">
        <f t="shared" ref="CG4:CG40" si="19">SUM(CC4:CF4)</f>
        <v>7</v>
      </c>
      <c r="CH4" s="150">
        <f t="shared" ref="CH4:CH40" si="20">CG4/E4</f>
        <v>1.75</v>
      </c>
      <c r="CI4" s="44">
        <v>1</v>
      </c>
      <c r="CJ4" s="77" t="s">
        <v>280</v>
      </c>
      <c r="CK4" s="44">
        <v>1</v>
      </c>
      <c r="CL4" s="77">
        <v>0</v>
      </c>
      <c r="CM4" s="77">
        <v>0</v>
      </c>
      <c r="CN4" s="77">
        <v>2</v>
      </c>
      <c r="CO4" s="44">
        <f t="shared" ref="CO4:CO40" si="21">SUM(CK4:CN4)</f>
        <v>3</v>
      </c>
      <c r="CP4" s="150">
        <f t="shared" ref="CP4:CP40" si="22">CO4/E4</f>
        <v>0.75</v>
      </c>
      <c r="CQ4" s="44">
        <v>1</v>
      </c>
      <c r="CR4" s="77" t="s">
        <v>280</v>
      </c>
      <c r="CS4" s="44">
        <v>57</v>
      </c>
      <c r="CT4" s="77">
        <v>0</v>
      </c>
      <c r="CU4" s="77">
        <v>42</v>
      </c>
      <c r="CV4" s="77">
        <v>58</v>
      </c>
      <c r="CW4" s="44">
        <f t="shared" ref="CW4:CW40" si="23">SUM(CS4:CV4)</f>
        <v>157</v>
      </c>
      <c r="CX4" s="150">
        <f t="shared" ref="CX4:CX40" si="24">CW4/E4</f>
        <v>39.25</v>
      </c>
      <c r="CY4" s="44"/>
    </row>
    <row r="5" spans="1:233" s="45" customFormat="1" ht="15.75" x14ac:dyDescent="0.3">
      <c r="A5" s="44">
        <v>2</v>
      </c>
      <c r="B5" s="45" t="s">
        <v>281</v>
      </c>
      <c r="C5" s="142">
        <v>175</v>
      </c>
      <c r="D5" s="45">
        <v>70</v>
      </c>
      <c r="E5" s="141">
        <v>3</v>
      </c>
      <c r="F5" s="142">
        <v>2</v>
      </c>
      <c r="G5" s="45" t="s">
        <v>281</v>
      </c>
      <c r="H5" s="44">
        <v>9</v>
      </c>
      <c r="I5" s="45">
        <v>11</v>
      </c>
      <c r="J5" s="45">
        <v>11</v>
      </c>
      <c r="K5" s="151"/>
      <c r="L5" s="77">
        <f t="shared" si="0"/>
        <v>31</v>
      </c>
      <c r="M5" s="118">
        <f t="shared" si="1"/>
        <v>10.333333333333334</v>
      </c>
      <c r="N5" s="44">
        <v>2</v>
      </c>
      <c r="O5" s="45" t="s">
        <v>281</v>
      </c>
      <c r="P5" s="44">
        <v>0</v>
      </c>
      <c r="Q5" s="45">
        <v>0</v>
      </c>
      <c r="R5" s="45">
        <v>0</v>
      </c>
      <c r="S5" s="151"/>
      <c r="T5" s="44">
        <f t="shared" si="2"/>
        <v>0</v>
      </c>
      <c r="U5" s="150">
        <f t="shared" si="3"/>
        <v>0</v>
      </c>
      <c r="V5" s="44">
        <v>2</v>
      </c>
      <c r="W5" s="45" t="s">
        <v>281</v>
      </c>
      <c r="X5" s="44">
        <v>0</v>
      </c>
      <c r="Y5" s="45">
        <v>0</v>
      </c>
      <c r="Z5" s="45">
        <v>0</v>
      </c>
      <c r="AA5" s="151"/>
      <c r="AB5" s="58">
        <f t="shared" si="4"/>
        <v>0</v>
      </c>
      <c r="AC5" s="150">
        <f t="shared" si="5"/>
        <v>0</v>
      </c>
      <c r="AD5" s="44">
        <v>2</v>
      </c>
      <c r="AE5" s="45" t="s">
        <v>281</v>
      </c>
      <c r="AF5" s="44">
        <v>1</v>
      </c>
      <c r="AG5" s="45">
        <v>1</v>
      </c>
      <c r="AH5" s="45">
        <v>4</v>
      </c>
      <c r="AI5" s="151"/>
      <c r="AJ5" s="44">
        <f t="shared" si="6"/>
        <v>6</v>
      </c>
      <c r="AK5" s="44">
        <f t="shared" si="7"/>
        <v>6</v>
      </c>
      <c r="AL5" s="150">
        <f t="shared" si="8"/>
        <v>2</v>
      </c>
      <c r="AM5" s="44">
        <v>2</v>
      </c>
      <c r="AN5" s="45" t="s">
        <v>281</v>
      </c>
      <c r="AO5" s="44">
        <v>1</v>
      </c>
      <c r="AP5" s="45">
        <v>4</v>
      </c>
      <c r="AQ5" s="45">
        <v>1</v>
      </c>
      <c r="AR5" s="151"/>
      <c r="AS5" s="44">
        <f t="shared" si="9"/>
        <v>6</v>
      </c>
      <c r="AT5" s="150">
        <f t="shared" si="10"/>
        <v>2</v>
      </c>
      <c r="AU5" s="44">
        <v>2</v>
      </c>
      <c r="AV5" s="45" t="s">
        <v>281</v>
      </c>
      <c r="AW5" s="44">
        <v>1</v>
      </c>
      <c r="AX5" s="45">
        <v>0</v>
      </c>
      <c r="AY5" s="45">
        <v>0</v>
      </c>
      <c r="AZ5" s="151"/>
      <c r="BA5" s="44">
        <f t="shared" si="11"/>
        <v>1</v>
      </c>
      <c r="BB5" s="150">
        <f t="shared" si="12"/>
        <v>0.33333333333333331</v>
      </c>
      <c r="BC5" s="44">
        <v>2</v>
      </c>
      <c r="BD5" s="45" t="s">
        <v>281</v>
      </c>
      <c r="BE5" s="44">
        <v>0</v>
      </c>
      <c r="BF5" s="45">
        <v>3</v>
      </c>
      <c r="BG5" s="45">
        <v>4</v>
      </c>
      <c r="BH5" s="151"/>
      <c r="BI5" s="44">
        <f t="shared" si="13"/>
        <v>7</v>
      </c>
      <c r="BJ5" s="150">
        <f t="shared" si="14"/>
        <v>2.3333333333333335</v>
      </c>
      <c r="BK5" s="44">
        <v>2</v>
      </c>
      <c r="BL5" s="45" t="s">
        <v>281</v>
      </c>
      <c r="BM5" s="44">
        <v>4</v>
      </c>
      <c r="BN5" s="45">
        <v>6</v>
      </c>
      <c r="BO5" s="45">
        <v>5</v>
      </c>
      <c r="BP5" s="151"/>
      <c r="BQ5" s="44">
        <f t="shared" si="15"/>
        <v>15</v>
      </c>
      <c r="BR5" s="150">
        <f t="shared" si="16"/>
        <v>5</v>
      </c>
      <c r="BS5" s="44">
        <v>2</v>
      </c>
      <c r="BT5" s="45" t="s">
        <v>281</v>
      </c>
      <c r="BU5" s="44">
        <v>5</v>
      </c>
      <c r="BV5" s="45">
        <v>7</v>
      </c>
      <c r="BW5" s="45">
        <v>7</v>
      </c>
      <c r="BX5" s="151"/>
      <c r="BY5" s="74">
        <f t="shared" si="17"/>
        <v>19</v>
      </c>
      <c r="BZ5" s="150">
        <f t="shared" si="18"/>
        <v>6.333333333333333</v>
      </c>
      <c r="CA5" s="44">
        <v>2</v>
      </c>
      <c r="CB5" s="45" t="s">
        <v>281</v>
      </c>
      <c r="CC5" s="44">
        <v>1</v>
      </c>
      <c r="CD5" s="45">
        <v>3</v>
      </c>
      <c r="CE5" s="45">
        <v>1</v>
      </c>
      <c r="CF5" s="151"/>
      <c r="CG5" s="44">
        <f t="shared" si="19"/>
        <v>5</v>
      </c>
      <c r="CH5" s="150">
        <f t="shared" si="20"/>
        <v>1.6666666666666667</v>
      </c>
      <c r="CI5" s="44">
        <v>2</v>
      </c>
      <c r="CJ5" s="45" t="s">
        <v>281</v>
      </c>
      <c r="CK5" s="44">
        <v>2</v>
      </c>
      <c r="CL5" s="45">
        <v>0</v>
      </c>
      <c r="CM5" s="45">
        <v>1</v>
      </c>
      <c r="CN5" s="151"/>
      <c r="CO5" s="44">
        <f t="shared" si="21"/>
        <v>3</v>
      </c>
      <c r="CP5" s="150">
        <f t="shared" si="22"/>
        <v>1</v>
      </c>
      <c r="CQ5" s="44">
        <v>2</v>
      </c>
      <c r="CR5" s="45" t="s">
        <v>281</v>
      </c>
      <c r="CS5" s="44">
        <v>78</v>
      </c>
      <c r="CT5" s="45">
        <v>45</v>
      </c>
      <c r="CU5" s="45">
        <v>82</v>
      </c>
      <c r="CV5" s="151"/>
      <c r="CW5" s="44">
        <f t="shared" si="23"/>
        <v>205</v>
      </c>
      <c r="CX5" s="150">
        <f t="shared" si="24"/>
        <v>68.333333333333329</v>
      </c>
      <c r="CY5" s="44"/>
    </row>
    <row r="6" spans="1:233" s="45" customFormat="1" ht="15.75" x14ac:dyDescent="0.3">
      <c r="A6" s="44">
        <v>3</v>
      </c>
      <c r="B6" s="45" t="s">
        <v>282</v>
      </c>
      <c r="C6" s="142">
        <v>182</v>
      </c>
      <c r="D6" s="45">
        <v>73</v>
      </c>
      <c r="E6" s="141">
        <v>0</v>
      </c>
      <c r="F6" s="142">
        <v>3</v>
      </c>
      <c r="G6" s="45" t="s">
        <v>282</v>
      </c>
      <c r="H6" s="152"/>
      <c r="I6" s="151"/>
      <c r="J6" s="151"/>
      <c r="K6" s="151"/>
      <c r="L6" s="77">
        <f t="shared" si="0"/>
        <v>0</v>
      </c>
      <c r="M6" s="118" t="e">
        <f t="shared" si="1"/>
        <v>#DIV/0!</v>
      </c>
      <c r="N6" s="44">
        <v>3</v>
      </c>
      <c r="O6" s="45" t="s">
        <v>282</v>
      </c>
      <c r="P6" s="152"/>
      <c r="Q6" s="151"/>
      <c r="R6" s="151"/>
      <c r="S6" s="151"/>
      <c r="T6" s="44">
        <f t="shared" si="2"/>
        <v>0</v>
      </c>
      <c r="U6" s="150" t="e">
        <f t="shared" si="3"/>
        <v>#DIV/0!</v>
      </c>
      <c r="V6" s="44">
        <v>3</v>
      </c>
      <c r="W6" s="45" t="s">
        <v>282</v>
      </c>
      <c r="X6" s="152"/>
      <c r="Y6" s="151"/>
      <c r="Z6" s="151"/>
      <c r="AA6" s="151"/>
      <c r="AB6" s="58">
        <f t="shared" si="4"/>
        <v>0</v>
      </c>
      <c r="AC6" s="150" t="e">
        <f t="shared" si="5"/>
        <v>#DIV/0!</v>
      </c>
      <c r="AD6" s="44">
        <v>3</v>
      </c>
      <c r="AE6" s="45" t="s">
        <v>282</v>
      </c>
      <c r="AF6" s="152"/>
      <c r="AG6" s="151"/>
      <c r="AH6" s="151"/>
      <c r="AI6" s="151"/>
      <c r="AJ6" s="44">
        <f t="shared" si="6"/>
        <v>0</v>
      </c>
      <c r="AK6" s="44">
        <f t="shared" si="7"/>
        <v>0</v>
      </c>
      <c r="AL6" s="150" t="e">
        <f t="shared" si="8"/>
        <v>#DIV/0!</v>
      </c>
      <c r="AM6" s="44">
        <v>3</v>
      </c>
      <c r="AN6" s="45" t="s">
        <v>282</v>
      </c>
      <c r="AO6" s="152"/>
      <c r="AP6" s="151"/>
      <c r="AQ6" s="151"/>
      <c r="AR6" s="151"/>
      <c r="AS6" s="44">
        <f t="shared" si="9"/>
        <v>0</v>
      </c>
      <c r="AT6" s="150" t="e">
        <f t="shared" si="10"/>
        <v>#DIV/0!</v>
      </c>
      <c r="AU6" s="44">
        <v>3</v>
      </c>
      <c r="AV6" s="45" t="s">
        <v>282</v>
      </c>
      <c r="AW6" s="152"/>
      <c r="AX6" s="151"/>
      <c r="AY6" s="151"/>
      <c r="AZ6" s="151"/>
      <c r="BA6" s="44">
        <f t="shared" si="11"/>
        <v>0</v>
      </c>
      <c r="BB6" s="150" t="e">
        <f t="shared" si="12"/>
        <v>#DIV/0!</v>
      </c>
      <c r="BC6" s="44">
        <v>3</v>
      </c>
      <c r="BD6" s="45" t="s">
        <v>282</v>
      </c>
      <c r="BE6" s="152"/>
      <c r="BF6" s="151"/>
      <c r="BG6" s="151"/>
      <c r="BH6" s="151"/>
      <c r="BI6" s="44">
        <f t="shared" si="13"/>
        <v>0</v>
      </c>
      <c r="BJ6" s="150" t="e">
        <f t="shared" si="14"/>
        <v>#DIV/0!</v>
      </c>
      <c r="BK6" s="44">
        <v>3</v>
      </c>
      <c r="BL6" s="45" t="s">
        <v>282</v>
      </c>
      <c r="BM6" s="152"/>
      <c r="BN6" s="151"/>
      <c r="BO6" s="151"/>
      <c r="BP6" s="151"/>
      <c r="BQ6" s="44">
        <f t="shared" si="15"/>
        <v>0</v>
      </c>
      <c r="BR6" s="150" t="e">
        <f t="shared" si="16"/>
        <v>#DIV/0!</v>
      </c>
      <c r="BS6" s="44">
        <v>3</v>
      </c>
      <c r="BT6" s="45" t="s">
        <v>282</v>
      </c>
      <c r="BU6" s="152"/>
      <c r="BV6" s="151"/>
      <c r="BW6" s="151"/>
      <c r="BX6" s="151"/>
      <c r="BY6" s="74">
        <f t="shared" si="17"/>
        <v>0</v>
      </c>
      <c r="BZ6" s="150" t="e">
        <f t="shared" si="18"/>
        <v>#DIV/0!</v>
      </c>
      <c r="CA6" s="44">
        <v>3</v>
      </c>
      <c r="CB6" s="45" t="s">
        <v>282</v>
      </c>
      <c r="CC6" s="152"/>
      <c r="CD6" s="151"/>
      <c r="CE6" s="151"/>
      <c r="CF6" s="151"/>
      <c r="CG6" s="44">
        <f t="shared" si="19"/>
        <v>0</v>
      </c>
      <c r="CH6" s="150" t="e">
        <f t="shared" si="20"/>
        <v>#DIV/0!</v>
      </c>
      <c r="CI6" s="44">
        <v>3</v>
      </c>
      <c r="CJ6" s="45" t="s">
        <v>282</v>
      </c>
      <c r="CK6" s="152"/>
      <c r="CL6" s="151"/>
      <c r="CM6" s="151"/>
      <c r="CN6" s="151"/>
      <c r="CO6" s="44">
        <f t="shared" si="21"/>
        <v>0</v>
      </c>
      <c r="CP6" s="150" t="e">
        <f t="shared" si="22"/>
        <v>#DIV/0!</v>
      </c>
      <c r="CQ6" s="44">
        <v>3</v>
      </c>
      <c r="CR6" s="45" t="s">
        <v>282</v>
      </c>
      <c r="CS6" s="152"/>
      <c r="CT6" s="151"/>
      <c r="CU6" s="151"/>
      <c r="CV6" s="151"/>
      <c r="CW6" s="44">
        <f t="shared" si="23"/>
        <v>0</v>
      </c>
      <c r="CX6" s="150" t="e">
        <f t="shared" si="24"/>
        <v>#DIV/0!</v>
      </c>
      <c r="CY6" s="44"/>
    </row>
    <row r="7" spans="1:233" s="45" customFormat="1" ht="15.75" x14ac:dyDescent="0.3">
      <c r="A7" s="44">
        <v>4</v>
      </c>
      <c r="B7" s="45" t="s">
        <v>283</v>
      </c>
      <c r="C7" s="142">
        <v>180</v>
      </c>
      <c r="D7" s="45">
        <v>72</v>
      </c>
      <c r="E7" s="141">
        <v>1</v>
      </c>
      <c r="F7" s="142">
        <v>4</v>
      </c>
      <c r="G7" s="45" t="s">
        <v>283</v>
      </c>
      <c r="H7" s="44">
        <v>4</v>
      </c>
      <c r="I7" s="151"/>
      <c r="J7" s="151"/>
      <c r="K7" s="151"/>
      <c r="L7" s="77">
        <f t="shared" si="0"/>
        <v>4</v>
      </c>
      <c r="M7" s="118">
        <f t="shared" si="1"/>
        <v>4</v>
      </c>
      <c r="N7" s="44">
        <v>4</v>
      </c>
      <c r="O7" s="45" t="s">
        <v>283</v>
      </c>
      <c r="P7" s="44">
        <v>0</v>
      </c>
      <c r="Q7" s="151"/>
      <c r="R7" s="151"/>
      <c r="S7" s="151"/>
      <c r="T7" s="44">
        <f t="shared" si="2"/>
        <v>0</v>
      </c>
      <c r="U7" s="150">
        <f t="shared" si="3"/>
        <v>0</v>
      </c>
      <c r="V7" s="44">
        <v>4</v>
      </c>
      <c r="W7" s="45" t="s">
        <v>283</v>
      </c>
      <c r="X7" s="44">
        <v>0</v>
      </c>
      <c r="Y7" s="151"/>
      <c r="Z7" s="151"/>
      <c r="AA7" s="151"/>
      <c r="AB7" s="58">
        <f t="shared" si="4"/>
        <v>0</v>
      </c>
      <c r="AC7" s="150">
        <f t="shared" si="5"/>
        <v>0</v>
      </c>
      <c r="AD7" s="44">
        <v>4</v>
      </c>
      <c r="AE7" s="45" t="s">
        <v>283</v>
      </c>
      <c r="AF7" s="44">
        <v>1</v>
      </c>
      <c r="AG7" s="151"/>
      <c r="AH7" s="151"/>
      <c r="AI7" s="151"/>
      <c r="AJ7" s="44">
        <f t="shared" si="6"/>
        <v>1</v>
      </c>
      <c r="AK7" s="44">
        <f t="shared" si="7"/>
        <v>1</v>
      </c>
      <c r="AL7" s="150">
        <f t="shared" si="8"/>
        <v>1</v>
      </c>
      <c r="AM7" s="44">
        <v>4</v>
      </c>
      <c r="AN7" s="45" t="s">
        <v>283</v>
      </c>
      <c r="AO7" s="44">
        <v>1</v>
      </c>
      <c r="AP7" s="151"/>
      <c r="AQ7" s="151"/>
      <c r="AR7" s="151"/>
      <c r="AS7" s="44">
        <f t="shared" si="9"/>
        <v>1</v>
      </c>
      <c r="AT7" s="150">
        <f t="shared" si="10"/>
        <v>1</v>
      </c>
      <c r="AU7" s="44">
        <v>4</v>
      </c>
      <c r="AV7" s="45" t="s">
        <v>283</v>
      </c>
      <c r="AW7" s="44">
        <v>1</v>
      </c>
      <c r="AX7" s="151"/>
      <c r="AY7" s="151"/>
      <c r="AZ7" s="151"/>
      <c r="BA7" s="44">
        <f t="shared" si="11"/>
        <v>1</v>
      </c>
      <c r="BB7" s="150">
        <f t="shared" si="12"/>
        <v>1</v>
      </c>
      <c r="BC7" s="44">
        <v>4</v>
      </c>
      <c r="BD7" s="45" t="s">
        <v>283</v>
      </c>
      <c r="BE7" s="44">
        <v>1</v>
      </c>
      <c r="BF7" s="151"/>
      <c r="BG7" s="151"/>
      <c r="BH7" s="151"/>
      <c r="BI7" s="44">
        <f t="shared" si="13"/>
        <v>1</v>
      </c>
      <c r="BJ7" s="150">
        <f t="shared" si="14"/>
        <v>1</v>
      </c>
      <c r="BK7" s="44">
        <v>4</v>
      </c>
      <c r="BL7" s="45" t="s">
        <v>283</v>
      </c>
      <c r="BM7" s="44">
        <v>1</v>
      </c>
      <c r="BN7" s="151"/>
      <c r="BO7" s="151"/>
      <c r="BP7" s="151"/>
      <c r="BQ7" s="44">
        <f t="shared" si="15"/>
        <v>1</v>
      </c>
      <c r="BR7" s="150">
        <f t="shared" si="16"/>
        <v>1</v>
      </c>
      <c r="BS7" s="44">
        <v>4</v>
      </c>
      <c r="BT7" s="45" t="s">
        <v>283</v>
      </c>
      <c r="BU7" s="44">
        <v>4</v>
      </c>
      <c r="BV7" s="151"/>
      <c r="BW7" s="151"/>
      <c r="BX7" s="151"/>
      <c r="BY7" s="74">
        <f t="shared" si="17"/>
        <v>4</v>
      </c>
      <c r="BZ7" s="150">
        <f t="shared" si="18"/>
        <v>4</v>
      </c>
      <c r="CA7" s="44">
        <v>4</v>
      </c>
      <c r="CB7" s="45" t="s">
        <v>283</v>
      </c>
      <c r="CC7" s="44">
        <v>1</v>
      </c>
      <c r="CD7" s="151"/>
      <c r="CE7" s="151"/>
      <c r="CF7" s="151"/>
      <c r="CG7" s="44">
        <f t="shared" si="19"/>
        <v>1</v>
      </c>
      <c r="CH7" s="150">
        <f t="shared" si="20"/>
        <v>1</v>
      </c>
      <c r="CI7" s="44">
        <v>4</v>
      </c>
      <c r="CJ7" s="45" t="s">
        <v>283</v>
      </c>
      <c r="CK7" s="44">
        <v>0</v>
      </c>
      <c r="CL7" s="151"/>
      <c r="CM7" s="151"/>
      <c r="CN7" s="151"/>
      <c r="CO7" s="44">
        <f t="shared" si="21"/>
        <v>0</v>
      </c>
      <c r="CP7" s="150">
        <f t="shared" si="22"/>
        <v>0</v>
      </c>
      <c r="CQ7" s="44">
        <v>4</v>
      </c>
      <c r="CR7" s="45" t="s">
        <v>283</v>
      </c>
      <c r="CS7" s="44">
        <v>75</v>
      </c>
      <c r="CT7" s="151"/>
      <c r="CU7" s="151"/>
      <c r="CV7" s="151"/>
      <c r="CW7" s="44">
        <f t="shared" si="23"/>
        <v>75</v>
      </c>
      <c r="CX7" s="150">
        <f t="shared" si="24"/>
        <v>75</v>
      </c>
      <c r="CY7" s="44"/>
    </row>
    <row r="8" spans="1:233" s="45" customFormat="1" ht="15.75" x14ac:dyDescent="0.3">
      <c r="A8" s="44">
        <v>5</v>
      </c>
      <c r="B8" s="45" t="s">
        <v>284</v>
      </c>
      <c r="C8" s="142">
        <v>188</v>
      </c>
      <c r="D8" s="45">
        <v>78</v>
      </c>
      <c r="E8" s="141">
        <v>3</v>
      </c>
      <c r="F8" s="142">
        <v>5</v>
      </c>
      <c r="G8" s="45" t="s">
        <v>284</v>
      </c>
      <c r="H8" s="152"/>
      <c r="I8" s="45">
        <v>13</v>
      </c>
      <c r="J8" s="45">
        <v>8</v>
      </c>
      <c r="K8" s="45">
        <v>10</v>
      </c>
      <c r="L8" s="77">
        <f t="shared" si="0"/>
        <v>31</v>
      </c>
      <c r="M8" s="118">
        <f t="shared" si="1"/>
        <v>10.333333333333334</v>
      </c>
      <c r="N8" s="44">
        <v>5</v>
      </c>
      <c r="O8" s="45" t="s">
        <v>284</v>
      </c>
      <c r="P8" s="152"/>
      <c r="Q8" s="45">
        <v>2</v>
      </c>
      <c r="R8" s="45">
        <v>0</v>
      </c>
      <c r="S8" s="45">
        <v>0</v>
      </c>
      <c r="T8" s="44">
        <f t="shared" si="2"/>
        <v>2</v>
      </c>
      <c r="U8" s="150">
        <f t="shared" si="3"/>
        <v>0.66666666666666663</v>
      </c>
      <c r="V8" s="44">
        <v>5</v>
      </c>
      <c r="W8" s="45" t="s">
        <v>284</v>
      </c>
      <c r="X8" s="152"/>
      <c r="Y8" s="45">
        <v>0</v>
      </c>
      <c r="Z8" s="45">
        <v>1</v>
      </c>
      <c r="AA8" s="45">
        <v>2</v>
      </c>
      <c r="AB8" s="58">
        <f t="shared" si="4"/>
        <v>3</v>
      </c>
      <c r="AC8" s="150">
        <f t="shared" si="5"/>
        <v>1</v>
      </c>
      <c r="AD8" s="44">
        <v>5</v>
      </c>
      <c r="AE8" s="45" t="s">
        <v>284</v>
      </c>
      <c r="AF8" s="152"/>
      <c r="AG8" s="45">
        <v>2</v>
      </c>
      <c r="AH8" s="45">
        <v>1</v>
      </c>
      <c r="AI8" s="45">
        <v>2</v>
      </c>
      <c r="AJ8" s="44">
        <f t="shared" si="6"/>
        <v>5</v>
      </c>
      <c r="AK8" s="44">
        <f t="shared" si="7"/>
        <v>8</v>
      </c>
      <c r="AL8" s="150">
        <f t="shared" si="8"/>
        <v>2.6666666666666665</v>
      </c>
      <c r="AM8" s="44">
        <v>5</v>
      </c>
      <c r="AN8" s="45" t="s">
        <v>284</v>
      </c>
      <c r="AO8" s="152"/>
      <c r="AP8" s="45">
        <v>5</v>
      </c>
      <c r="AQ8" s="45">
        <v>4</v>
      </c>
      <c r="AR8" s="45">
        <v>2</v>
      </c>
      <c r="AS8" s="44">
        <f t="shared" si="9"/>
        <v>11</v>
      </c>
      <c r="AT8" s="150">
        <f t="shared" si="10"/>
        <v>3.6666666666666665</v>
      </c>
      <c r="AU8" s="44">
        <v>5</v>
      </c>
      <c r="AV8" s="45" t="s">
        <v>284</v>
      </c>
      <c r="AW8" s="152"/>
      <c r="AX8" s="45">
        <v>0</v>
      </c>
      <c r="AY8" s="45">
        <v>0</v>
      </c>
      <c r="AZ8" s="45">
        <v>1</v>
      </c>
      <c r="BA8" s="44">
        <f t="shared" si="11"/>
        <v>1</v>
      </c>
      <c r="BB8" s="150">
        <f t="shared" si="12"/>
        <v>0.33333333333333331</v>
      </c>
      <c r="BC8" s="44">
        <v>5</v>
      </c>
      <c r="BD8" s="45" t="s">
        <v>284</v>
      </c>
      <c r="BE8" s="152"/>
      <c r="BF8" s="45">
        <v>1</v>
      </c>
      <c r="BG8" s="45">
        <v>1</v>
      </c>
      <c r="BH8" s="45">
        <v>1</v>
      </c>
      <c r="BI8" s="44">
        <f t="shared" si="13"/>
        <v>3</v>
      </c>
      <c r="BJ8" s="150">
        <f t="shared" si="14"/>
        <v>1</v>
      </c>
      <c r="BK8" s="44">
        <v>5</v>
      </c>
      <c r="BL8" s="45" t="s">
        <v>284</v>
      </c>
      <c r="BM8" s="152"/>
      <c r="BN8" s="45">
        <v>6</v>
      </c>
      <c r="BO8" s="45">
        <v>5</v>
      </c>
      <c r="BP8" s="45">
        <v>6</v>
      </c>
      <c r="BQ8" s="44">
        <f t="shared" si="15"/>
        <v>17</v>
      </c>
      <c r="BR8" s="150">
        <f t="shared" si="16"/>
        <v>5.666666666666667</v>
      </c>
      <c r="BS8" s="44">
        <v>5</v>
      </c>
      <c r="BT8" s="45" t="s">
        <v>284</v>
      </c>
      <c r="BU8" s="152"/>
      <c r="BV8" s="45">
        <v>7</v>
      </c>
      <c r="BW8" s="45">
        <v>5</v>
      </c>
      <c r="BX8" s="45">
        <v>4</v>
      </c>
      <c r="BY8" s="74">
        <f t="shared" si="17"/>
        <v>16</v>
      </c>
      <c r="BZ8" s="150">
        <f t="shared" si="18"/>
        <v>5.333333333333333</v>
      </c>
      <c r="CA8" s="44">
        <v>5</v>
      </c>
      <c r="CB8" s="45" t="s">
        <v>284</v>
      </c>
      <c r="CC8" s="152"/>
      <c r="CD8" s="45">
        <v>0</v>
      </c>
      <c r="CE8" s="45">
        <v>2</v>
      </c>
      <c r="CF8" s="45">
        <v>1</v>
      </c>
      <c r="CG8" s="44">
        <f t="shared" si="19"/>
        <v>3</v>
      </c>
      <c r="CH8" s="150">
        <f t="shared" si="20"/>
        <v>1</v>
      </c>
      <c r="CI8" s="44">
        <v>5</v>
      </c>
      <c r="CJ8" s="45" t="s">
        <v>284</v>
      </c>
      <c r="CK8" s="152"/>
      <c r="CL8" s="45">
        <v>0</v>
      </c>
      <c r="CM8" s="45">
        <v>0</v>
      </c>
      <c r="CN8" s="45">
        <v>0</v>
      </c>
      <c r="CO8" s="44">
        <f t="shared" si="21"/>
        <v>0</v>
      </c>
      <c r="CP8" s="150">
        <f t="shared" si="22"/>
        <v>0</v>
      </c>
      <c r="CQ8" s="44">
        <v>5</v>
      </c>
      <c r="CR8" s="45" t="s">
        <v>284</v>
      </c>
      <c r="CS8" s="152"/>
      <c r="CT8" s="45">
        <v>77</v>
      </c>
      <c r="CU8" s="45">
        <v>63</v>
      </c>
      <c r="CV8" s="45">
        <v>80</v>
      </c>
      <c r="CW8" s="44">
        <f t="shared" si="23"/>
        <v>220</v>
      </c>
      <c r="CX8" s="150">
        <f t="shared" si="24"/>
        <v>73.333333333333329</v>
      </c>
      <c r="CY8" s="44"/>
    </row>
    <row r="9" spans="1:233" s="45" customFormat="1" ht="15.75" x14ac:dyDescent="0.3">
      <c r="A9" s="44">
        <v>6</v>
      </c>
      <c r="B9" s="45" t="s">
        <v>285</v>
      </c>
      <c r="C9" s="142">
        <v>184</v>
      </c>
      <c r="D9" s="45">
        <v>74</v>
      </c>
      <c r="E9" s="141">
        <v>3</v>
      </c>
      <c r="F9" s="142">
        <v>6</v>
      </c>
      <c r="G9" s="45" t="s">
        <v>285</v>
      </c>
      <c r="H9" s="152"/>
      <c r="I9" s="45">
        <v>16</v>
      </c>
      <c r="J9" s="45">
        <v>13</v>
      </c>
      <c r="K9" s="45">
        <v>20</v>
      </c>
      <c r="L9" s="77">
        <f t="shared" si="0"/>
        <v>49</v>
      </c>
      <c r="M9" s="118">
        <f t="shared" si="1"/>
        <v>16.333333333333332</v>
      </c>
      <c r="N9" s="44">
        <v>6</v>
      </c>
      <c r="O9" s="45" t="s">
        <v>285</v>
      </c>
      <c r="P9" s="152"/>
      <c r="Q9" s="45">
        <v>0</v>
      </c>
      <c r="R9" s="45">
        <v>0</v>
      </c>
      <c r="S9" s="45">
        <v>1</v>
      </c>
      <c r="T9" s="44">
        <f t="shared" si="2"/>
        <v>1</v>
      </c>
      <c r="U9" s="150">
        <f t="shared" si="3"/>
        <v>0.33333333333333331</v>
      </c>
      <c r="V9" s="44">
        <v>6</v>
      </c>
      <c r="W9" s="45" t="s">
        <v>285</v>
      </c>
      <c r="X9" s="152"/>
      <c r="Y9" s="45">
        <v>0</v>
      </c>
      <c r="Z9" s="45">
        <v>0</v>
      </c>
      <c r="AA9" s="45">
        <v>0</v>
      </c>
      <c r="AB9" s="58">
        <f t="shared" si="4"/>
        <v>0</v>
      </c>
      <c r="AC9" s="150">
        <f t="shared" si="5"/>
        <v>0</v>
      </c>
      <c r="AD9" s="44">
        <v>6</v>
      </c>
      <c r="AE9" s="45" t="s">
        <v>285</v>
      </c>
      <c r="AF9" s="152"/>
      <c r="AG9" s="45">
        <v>1</v>
      </c>
      <c r="AH9" s="45">
        <v>3</v>
      </c>
      <c r="AI9" s="45">
        <v>4</v>
      </c>
      <c r="AJ9" s="44">
        <f t="shared" si="6"/>
        <v>8</v>
      </c>
      <c r="AK9" s="44">
        <f t="shared" si="7"/>
        <v>8</v>
      </c>
      <c r="AL9" s="150">
        <f t="shared" si="8"/>
        <v>2.6666666666666665</v>
      </c>
      <c r="AM9" s="44">
        <v>6</v>
      </c>
      <c r="AN9" s="45" t="s">
        <v>285</v>
      </c>
      <c r="AO9" s="152"/>
      <c r="AP9" s="45">
        <v>0</v>
      </c>
      <c r="AQ9" s="45">
        <v>1</v>
      </c>
      <c r="AR9" s="45">
        <v>1</v>
      </c>
      <c r="AS9" s="44">
        <f t="shared" si="9"/>
        <v>2</v>
      </c>
      <c r="AT9" s="150">
        <f t="shared" si="10"/>
        <v>0.66666666666666663</v>
      </c>
      <c r="AU9" s="44">
        <v>6</v>
      </c>
      <c r="AV9" s="45" t="s">
        <v>285</v>
      </c>
      <c r="AW9" s="152"/>
      <c r="AX9" s="45">
        <v>2</v>
      </c>
      <c r="AY9" s="45">
        <v>1</v>
      </c>
      <c r="AZ9" s="45">
        <v>1</v>
      </c>
      <c r="BA9" s="44">
        <f t="shared" si="11"/>
        <v>4</v>
      </c>
      <c r="BB9" s="150">
        <f t="shared" si="12"/>
        <v>1.3333333333333333</v>
      </c>
      <c r="BC9" s="44">
        <v>6</v>
      </c>
      <c r="BD9" s="45" t="s">
        <v>285</v>
      </c>
      <c r="BE9" s="152"/>
      <c r="BF9" s="45">
        <v>2</v>
      </c>
      <c r="BG9" s="45">
        <v>4</v>
      </c>
      <c r="BH9" s="45">
        <v>0</v>
      </c>
      <c r="BI9" s="44">
        <f t="shared" si="13"/>
        <v>6</v>
      </c>
      <c r="BJ9" s="150">
        <f t="shared" si="14"/>
        <v>2</v>
      </c>
      <c r="BK9" s="44">
        <v>6</v>
      </c>
      <c r="BL9" s="45" t="s">
        <v>285</v>
      </c>
      <c r="BM9" s="152"/>
      <c r="BN9" s="45">
        <v>5</v>
      </c>
      <c r="BO9" s="45">
        <v>3</v>
      </c>
      <c r="BP9" s="45">
        <v>11</v>
      </c>
      <c r="BQ9" s="44">
        <f t="shared" si="15"/>
        <v>19</v>
      </c>
      <c r="BR9" s="150">
        <f t="shared" si="16"/>
        <v>6.333333333333333</v>
      </c>
      <c r="BS9" s="44">
        <v>6</v>
      </c>
      <c r="BT9" s="45" t="s">
        <v>285</v>
      </c>
      <c r="BU9" s="152"/>
      <c r="BV9" s="45">
        <v>10</v>
      </c>
      <c r="BW9" s="45">
        <v>9</v>
      </c>
      <c r="BX9" s="45">
        <v>9</v>
      </c>
      <c r="BY9" s="74">
        <f t="shared" si="17"/>
        <v>28</v>
      </c>
      <c r="BZ9" s="150">
        <f t="shared" si="18"/>
        <v>9.3333333333333339</v>
      </c>
      <c r="CA9" s="44">
        <v>6</v>
      </c>
      <c r="CB9" s="45" t="s">
        <v>285</v>
      </c>
      <c r="CC9" s="152"/>
      <c r="CD9" s="45">
        <v>4</v>
      </c>
      <c r="CE9" s="45">
        <v>1</v>
      </c>
      <c r="CF9" s="45">
        <v>4</v>
      </c>
      <c r="CG9" s="44">
        <f t="shared" si="19"/>
        <v>9</v>
      </c>
      <c r="CH9" s="150">
        <f t="shared" si="20"/>
        <v>3</v>
      </c>
      <c r="CI9" s="44">
        <v>6</v>
      </c>
      <c r="CJ9" s="45" t="s">
        <v>285</v>
      </c>
      <c r="CK9" s="152"/>
      <c r="CL9" s="45">
        <v>1</v>
      </c>
      <c r="CM9" s="45">
        <v>0</v>
      </c>
      <c r="CN9" s="45">
        <v>1</v>
      </c>
      <c r="CO9" s="44">
        <f t="shared" si="21"/>
        <v>2</v>
      </c>
      <c r="CP9" s="150">
        <f t="shared" si="22"/>
        <v>0.66666666666666663</v>
      </c>
      <c r="CQ9" s="44">
        <v>6</v>
      </c>
      <c r="CR9" s="45" t="s">
        <v>285</v>
      </c>
      <c r="CS9" s="152"/>
      <c r="CT9" s="45">
        <v>75</v>
      </c>
      <c r="CU9" s="45">
        <v>77</v>
      </c>
      <c r="CV9" s="45">
        <v>90</v>
      </c>
      <c r="CW9" s="44">
        <f t="shared" si="23"/>
        <v>242</v>
      </c>
      <c r="CX9" s="150">
        <f t="shared" si="24"/>
        <v>80.666666666666671</v>
      </c>
      <c r="CY9" s="44"/>
    </row>
    <row r="10" spans="1:233" s="45" customFormat="1" ht="15.75" x14ac:dyDescent="0.3">
      <c r="A10" s="44">
        <v>7</v>
      </c>
      <c r="B10" s="45" t="s">
        <v>286</v>
      </c>
      <c r="C10" s="142">
        <v>189</v>
      </c>
      <c r="D10" s="45">
        <v>82</v>
      </c>
      <c r="E10" s="141">
        <v>4</v>
      </c>
      <c r="F10" s="142">
        <v>7</v>
      </c>
      <c r="G10" s="45" t="s">
        <v>286</v>
      </c>
      <c r="H10" s="44">
        <v>16</v>
      </c>
      <c r="I10" s="45">
        <v>29</v>
      </c>
      <c r="J10" s="45">
        <v>18</v>
      </c>
      <c r="K10" s="45">
        <v>21</v>
      </c>
      <c r="L10" s="77">
        <f t="shared" si="0"/>
        <v>84</v>
      </c>
      <c r="M10" s="118">
        <f t="shared" si="1"/>
        <v>21</v>
      </c>
      <c r="N10" s="44">
        <v>7</v>
      </c>
      <c r="O10" s="45" t="s">
        <v>286</v>
      </c>
      <c r="P10" s="44">
        <v>1</v>
      </c>
      <c r="Q10" s="45">
        <v>0</v>
      </c>
      <c r="R10" s="45">
        <v>0</v>
      </c>
      <c r="S10" s="45">
        <v>1</v>
      </c>
      <c r="T10" s="44">
        <f t="shared" si="2"/>
        <v>2</v>
      </c>
      <c r="U10" s="150">
        <f t="shared" si="3"/>
        <v>0.5</v>
      </c>
      <c r="V10" s="44">
        <v>7</v>
      </c>
      <c r="W10" s="45" t="s">
        <v>286</v>
      </c>
      <c r="X10" s="44">
        <v>0</v>
      </c>
      <c r="Y10" s="45">
        <v>0</v>
      </c>
      <c r="Z10" s="45">
        <v>2</v>
      </c>
      <c r="AA10" s="45">
        <v>1</v>
      </c>
      <c r="AB10" s="58">
        <f t="shared" si="4"/>
        <v>3</v>
      </c>
      <c r="AC10" s="150">
        <f t="shared" si="5"/>
        <v>0.75</v>
      </c>
      <c r="AD10" s="44">
        <v>7</v>
      </c>
      <c r="AE10" s="45" t="s">
        <v>286</v>
      </c>
      <c r="AF10" s="44">
        <v>1</v>
      </c>
      <c r="AG10" s="45">
        <v>3</v>
      </c>
      <c r="AH10" s="45">
        <v>1</v>
      </c>
      <c r="AI10" s="45">
        <v>2</v>
      </c>
      <c r="AJ10" s="44">
        <f t="shared" si="6"/>
        <v>7</v>
      </c>
      <c r="AK10" s="44">
        <f t="shared" si="7"/>
        <v>10</v>
      </c>
      <c r="AL10" s="150">
        <f t="shared" si="8"/>
        <v>2.5</v>
      </c>
      <c r="AM10" s="44">
        <v>7</v>
      </c>
      <c r="AN10" s="45" t="s">
        <v>286</v>
      </c>
      <c r="AO10" s="44">
        <v>2</v>
      </c>
      <c r="AP10" s="45">
        <v>3</v>
      </c>
      <c r="AQ10" s="45">
        <v>3</v>
      </c>
      <c r="AR10" s="45">
        <v>5</v>
      </c>
      <c r="AS10" s="44">
        <f t="shared" si="9"/>
        <v>13</v>
      </c>
      <c r="AT10" s="150">
        <f t="shared" si="10"/>
        <v>3.25</v>
      </c>
      <c r="AU10" s="44">
        <v>7</v>
      </c>
      <c r="AV10" s="45" t="s">
        <v>286</v>
      </c>
      <c r="AW10" s="44">
        <v>3</v>
      </c>
      <c r="AX10" s="45">
        <v>7</v>
      </c>
      <c r="AY10" s="45">
        <v>4</v>
      </c>
      <c r="AZ10" s="45">
        <v>7</v>
      </c>
      <c r="BA10" s="44">
        <f t="shared" si="11"/>
        <v>21</v>
      </c>
      <c r="BB10" s="150">
        <f t="shared" si="12"/>
        <v>5.25</v>
      </c>
      <c r="BC10" s="44">
        <v>7</v>
      </c>
      <c r="BD10" s="45" t="s">
        <v>286</v>
      </c>
      <c r="BE10" s="44">
        <v>1</v>
      </c>
      <c r="BF10" s="45">
        <v>1</v>
      </c>
      <c r="BG10" s="45">
        <v>3</v>
      </c>
      <c r="BH10" s="45">
        <v>1</v>
      </c>
      <c r="BI10" s="44">
        <f t="shared" si="13"/>
        <v>6</v>
      </c>
      <c r="BJ10" s="150">
        <f t="shared" si="14"/>
        <v>1.5</v>
      </c>
      <c r="BK10" s="44">
        <v>7</v>
      </c>
      <c r="BL10" s="45" t="s">
        <v>286</v>
      </c>
      <c r="BM10" s="44">
        <v>6</v>
      </c>
      <c r="BN10" s="45">
        <v>14</v>
      </c>
      <c r="BO10" s="45">
        <v>9</v>
      </c>
      <c r="BP10" s="45">
        <v>11</v>
      </c>
      <c r="BQ10" s="44">
        <f t="shared" si="15"/>
        <v>40</v>
      </c>
      <c r="BR10" s="150">
        <f t="shared" si="16"/>
        <v>10</v>
      </c>
      <c r="BS10" s="44">
        <v>7</v>
      </c>
      <c r="BT10" s="45" t="s">
        <v>286</v>
      </c>
      <c r="BU10" s="44">
        <v>10</v>
      </c>
      <c r="BV10" s="45">
        <v>15</v>
      </c>
      <c r="BW10" s="45">
        <v>9</v>
      </c>
      <c r="BX10" s="45">
        <v>10</v>
      </c>
      <c r="BY10" s="74">
        <f t="shared" si="17"/>
        <v>44</v>
      </c>
      <c r="BZ10" s="150">
        <f t="shared" si="18"/>
        <v>11</v>
      </c>
      <c r="CA10" s="44">
        <v>7</v>
      </c>
      <c r="CB10" s="45" t="s">
        <v>286</v>
      </c>
      <c r="CC10" s="44">
        <v>3</v>
      </c>
      <c r="CD10" s="45">
        <v>4</v>
      </c>
      <c r="CE10" s="45">
        <v>4</v>
      </c>
      <c r="CF10" s="45">
        <v>2</v>
      </c>
      <c r="CG10" s="44">
        <f t="shared" si="19"/>
        <v>13</v>
      </c>
      <c r="CH10" s="150">
        <f t="shared" si="20"/>
        <v>3.25</v>
      </c>
      <c r="CI10" s="44">
        <v>7</v>
      </c>
      <c r="CJ10" s="45" t="s">
        <v>286</v>
      </c>
      <c r="CK10" s="44">
        <v>0</v>
      </c>
      <c r="CL10" s="45">
        <v>3</v>
      </c>
      <c r="CM10" s="45">
        <v>0</v>
      </c>
      <c r="CN10" s="45">
        <v>0</v>
      </c>
      <c r="CO10" s="44">
        <f t="shared" si="21"/>
        <v>3</v>
      </c>
      <c r="CP10" s="150">
        <f t="shared" si="22"/>
        <v>0.75</v>
      </c>
      <c r="CQ10" s="44">
        <v>7</v>
      </c>
      <c r="CR10" s="45" t="s">
        <v>286</v>
      </c>
      <c r="CS10" s="44">
        <v>63</v>
      </c>
      <c r="CT10" s="45">
        <v>62</v>
      </c>
      <c r="CU10" s="45">
        <v>72</v>
      </c>
      <c r="CV10" s="45">
        <v>81</v>
      </c>
      <c r="CW10" s="44">
        <f t="shared" si="23"/>
        <v>278</v>
      </c>
      <c r="CX10" s="150">
        <f t="shared" si="24"/>
        <v>69.5</v>
      </c>
      <c r="CY10" s="44"/>
    </row>
    <row r="11" spans="1:233" s="45" customFormat="1" ht="15.75" x14ac:dyDescent="0.3">
      <c r="A11" s="44">
        <v>8</v>
      </c>
      <c r="B11" s="45" t="s">
        <v>287</v>
      </c>
      <c r="C11" s="142">
        <v>183</v>
      </c>
      <c r="D11" s="45">
        <v>72</v>
      </c>
      <c r="E11" s="141">
        <v>0</v>
      </c>
      <c r="F11" s="142">
        <v>8</v>
      </c>
      <c r="G11" s="45" t="s">
        <v>287</v>
      </c>
      <c r="H11" s="152"/>
      <c r="I11" s="151"/>
      <c r="J11" s="151"/>
      <c r="K11" s="151"/>
      <c r="L11" s="77">
        <f t="shared" si="0"/>
        <v>0</v>
      </c>
      <c r="M11" s="118" t="e">
        <f t="shared" si="1"/>
        <v>#DIV/0!</v>
      </c>
      <c r="N11" s="44">
        <v>8</v>
      </c>
      <c r="O11" s="45" t="s">
        <v>287</v>
      </c>
      <c r="P11" s="152"/>
      <c r="Q11" s="151"/>
      <c r="R11" s="151"/>
      <c r="S11" s="151"/>
      <c r="T11" s="44">
        <f t="shared" si="2"/>
        <v>0</v>
      </c>
      <c r="U11" s="150" t="e">
        <f t="shared" si="3"/>
        <v>#DIV/0!</v>
      </c>
      <c r="V11" s="44">
        <v>8</v>
      </c>
      <c r="W11" s="45" t="s">
        <v>287</v>
      </c>
      <c r="X11" s="152"/>
      <c r="Y11" s="151"/>
      <c r="Z11" s="151"/>
      <c r="AA11" s="151"/>
      <c r="AB11" s="58">
        <f t="shared" si="4"/>
        <v>0</v>
      </c>
      <c r="AC11" s="150" t="e">
        <f t="shared" si="5"/>
        <v>#DIV/0!</v>
      </c>
      <c r="AD11" s="44">
        <v>8</v>
      </c>
      <c r="AE11" s="45" t="s">
        <v>287</v>
      </c>
      <c r="AF11" s="152"/>
      <c r="AG11" s="151"/>
      <c r="AH11" s="151"/>
      <c r="AI11" s="151"/>
      <c r="AJ11" s="44">
        <f t="shared" si="6"/>
        <v>0</v>
      </c>
      <c r="AK11" s="44">
        <f t="shared" si="7"/>
        <v>0</v>
      </c>
      <c r="AL11" s="150" t="e">
        <f t="shared" si="8"/>
        <v>#DIV/0!</v>
      </c>
      <c r="AM11" s="44">
        <v>8</v>
      </c>
      <c r="AN11" s="45" t="s">
        <v>287</v>
      </c>
      <c r="AO11" s="152"/>
      <c r="AP11" s="151"/>
      <c r="AQ11" s="151"/>
      <c r="AR11" s="151"/>
      <c r="AS11" s="44">
        <f t="shared" si="9"/>
        <v>0</v>
      </c>
      <c r="AT11" s="150" t="e">
        <f t="shared" si="10"/>
        <v>#DIV/0!</v>
      </c>
      <c r="AU11" s="44">
        <v>8</v>
      </c>
      <c r="AV11" s="45" t="s">
        <v>287</v>
      </c>
      <c r="AW11" s="152"/>
      <c r="AX11" s="151"/>
      <c r="AY11" s="151"/>
      <c r="AZ11" s="151"/>
      <c r="BA11" s="44">
        <f t="shared" si="11"/>
        <v>0</v>
      </c>
      <c r="BB11" s="150" t="e">
        <f t="shared" si="12"/>
        <v>#DIV/0!</v>
      </c>
      <c r="BC11" s="44">
        <v>8</v>
      </c>
      <c r="BD11" s="45" t="s">
        <v>287</v>
      </c>
      <c r="BE11" s="152"/>
      <c r="BF11" s="151"/>
      <c r="BG11" s="151"/>
      <c r="BH11" s="151"/>
      <c r="BI11" s="44">
        <f t="shared" si="13"/>
        <v>0</v>
      </c>
      <c r="BJ11" s="150" t="e">
        <f t="shared" si="14"/>
        <v>#DIV/0!</v>
      </c>
      <c r="BK11" s="44">
        <v>8</v>
      </c>
      <c r="BL11" s="45" t="s">
        <v>287</v>
      </c>
      <c r="BM11" s="152"/>
      <c r="BN11" s="151"/>
      <c r="BO11" s="151"/>
      <c r="BP11" s="151"/>
      <c r="BQ11" s="44">
        <f t="shared" si="15"/>
        <v>0</v>
      </c>
      <c r="BR11" s="150" t="e">
        <f t="shared" si="16"/>
        <v>#DIV/0!</v>
      </c>
      <c r="BS11" s="44">
        <v>8</v>
      </c>
      <c r="BT11" s="45" t="s">
        <v>287</v>
      </c>
      <c r="BU11" s="152" t="s">
        <v>3</v>
      </c>
      <c r="BV11" s="151"/>
      <c r="BW11" s="151"/>
      <c r="BX11" s="151"/>
      <c r="BY11" s="74">
        <f t="shared" si="17"/>
        <v>0</v>
      </c>
      <c r="BZ11" s="150" t="e">
        <f t="shared" si="18"/>
        <v>#DIV/0!</v>
      </c>
      <c r="CA11" s="44">
        <v>8</v>
      </c>
      <c r="CB11" s="45" t="s">
        <v>287</v>
      </c>
      <c r="CC11" s="152"/>
      <c r="CD11" s="151"/>
      <c r="CE11" s="151"/>
      <c r="CF11" s="151"/>
      <c r="CG11" s="44">
        <f t="shared" si="19"/>
        <v>0</v>
      </c>
      <c r="CH11" s="150" t="e">
        <f t="shared" si="20"/>
        <v>#DIV/0!</v>
      </c>
      <c r="CI11" s="44">
        <v>8</v>
      </c>
      <c r="CJ11" s="45" t="s">
        <v>287</v>
      </c>
      <c r="CK11" s="152"/>
      <c r="CL11" s="151"/>
      <c r="CM11" s="151"/>
      <c r="CN11" s="151"/>
      <c r="CO11" s="44">
        <f t="shared" si="21"/>
        <v>0</v>
      </c>
      <c r="CP11" s="150" t="e">
        <f t="shared" si="22"/>
        <v>#DIV/0!</v>
      </c>
      <c r="CQ11" s="44">
        <v>8</v>
      </c>
      <c r="CR11" s="45" t="s">
        <v>287</v>
      </c>
      <c r="CS11" s="152"/>
      <c r="CT11" s="151"/>
      <c r="CU11" s="151"/>
      <c r="CV11" s="151"/>
      <c r="CW11" s="44">
        <f t="shared" si="23"/>
        <v>0</v>
      </c>
      <c r="CX11" s="150" t="e">
        <f t="shared" si="24"/>
        <v>#DIV/0!</v>
      </c>
      <c r="CY11" s="44"/>
    </row>
    <row r="12" spans="1:233" s="45" customFormat="1" ht="15.75" x14ac:dyDescent="0.3">
      <c r="A12" s="44">
        <v>9</v>
      </c>
      <c r="B12" s="45" t="s">
        <v>288</v>
      </c>
      <c r="C12" s="142">
        <v>179</v>
      </c>
      <c r="D12" s="45">
        <v>74</v>
      </c>
      <c r="E12" s="141">
        <v>3</v>
      </c>
      <c r="F12" s="142">
        <v>9</v>
      </c>
      <c r="G12" s="45" t="s">
        <v>288</v>
      </c>
      <c r="H12" s="152"/>
      <c r="I12" s="45">
        <v>11</v>
      </c>
      <c r="J12" s="45">
        <v>20</v>
      </c>
      <c r="K12" s="45">
        <v>5</v>
      </c>
      <c r="L12" s="77">
        <f t="shared" si="0"/>
        <v>36</v>
      </c>
      <c r="M12" s="118">
        <f t="shared" si="1"/>
        <v>12</v>
      </c>
      <c r="N12" s="44">
        <v>9</v>
      </c>
      <c r="O12" s="45" t="s">
        <v>288</v>
      </c>
      <c r="P12" s="152"/>
      <c r="Q12" s="45">
        <v>4</v>
      </c>
      <c r="R12" s="45">
        <v>1</v>
      </c>
      <c r="S12" s="45">
        <v>1</v>
      </c>
      <c r="T12" s="44">
        <f t="shared" si="2"/>
        <v>6</v>
      </c>
      <c r="U12" s="150">
        <f t="shared" si="3"/>
        <v>2</v>
      </c>
      <c r="V12" s="44">
        <v>9</v>
      </c>
      <c r="W12" s="45" t="s">
        <v>288</v>
      </c>
      <c r="X12" s="152"/>
      <c r="Y12" s="45">
        <v>2</v>
      </c>
      <c r="Z12" s="45">
        <v>0</v>
      </c>
      <c r="AA12" s="45">
        <v>0</v>
      </c>
      <c r="AB12" s="58">
        <f t="shared" si="4"/>
        <v>2</v>
      </c>
      <c r="AC12" s="150">
        <f t="shared" si="5"/>
        <v>0.66666666666666663</v>
      </c>
      <c r="AD12" s="44">
        <v>9</v>
      </c>
      <c r="AE12" s="45" t="s">
        <v>288</v>
      </c>
      <c r="AF12" s="152"/>
      <c r="AG12" s="45">
        <v>4</v>
      </c>
      <c r="AH12" s="45">
        <v>4</v>
      </c>
      <c r="AI12" s="45">
        <v>1</v>
      </c>
      <c r="AJ12" s="44">
        <f t="shared" si="6"/>
        <v>9</v>
      </c>
      <c r="AK12" s="44">
        <f t="shared" si="7"/>
        <v>11</v>
      </c>
      <c r="AL12" s="150">
        <f t="shared" si="8"/>
        <v>3.6666666666666665</v>
      </c>
      <c r="AM12" s="44">
        <v>9</v>
      </c>
      <c r="AN12" s="45" t="s">
        <v>288</v>
      </c>
      <c r="AO12" s="152"/>
      <c r="AP12" s="45">
        <v>0</v>
      </c>
      <c r="AQ12" s="45">
        <v>4</v>
      </c>
      <c r="AR12" s="45">
        <v>1</v>
      </c>
      <c r="AS12" s="44">
        <f t="shared" si="9"/>
        <v>5</v>
      </c>
      <c r="AT12" s="150">
        <f t="shared" si="10"/>
        <v>1.6666666666666667</v>
      </c>
      <c r="AU12" s="44">
        <v>9</v>
      </c>
      <c r="AV12" s="45" t="s">
        <v>288</v>
      </c>
      <c r="AW12" s="152"/>
      <c r="AX12" s="45">
        <v>1</v>
      </c>
      <c r="AY12" s="45">
        <v>3</v>
      </c>
      <c r="AZ12" s="45">
        <v>0</v>
      </c>
      <c r="BA12" s="44">
        <f t="shared" si="11"/>
        <v>4</v>
      </c>
      <c r="BB12" s="150">
        <f t="shared" si="12"/>
        <v>1.3333333333333333</v>
      </c>
      <c r="BC12" s="44">
        <v>9</v>
      </c>
      <c r="BD12" s="45" t="s">
        <v>288</v>
      </c>
      <c r="BE12" s="152"/>
      <c r="BF12" s="45">
        <v>0</v>
      </c>
      <c r="BG12" s="45">
        <v>1</v>
      </c>
      <c r="BH12" s="45">
        <v>0</v>
      </c>
      <c r="BI12" s="44">
        <f t="shared" si="13"/>
        <v>1</v>
      </c>
      <c r="BJ12" s="150">
        <f t="shared" si="14"/>
        <v>0.33333333333333331</v>
      </c>
      <c r="BK12" s="44">
        <v>9</v>
      </c>
      <c r="BL12" s="45" t="s">
        <v>288</v>
      </c>
      <c r="BM12" s="152"/>
      <c r="BN12" s="45">
        <v>4</v>
      </c>
      <c r="BO12" s="45">
        <v>7</v>
      </c>
      <c r="BP12" s="45">
        <v>4</v>
      </c>
      <c r="BQ12" s="44">
        <f t="shared" si="15"/>
        <v>15</v>
      </c>
      <c r="BR12" s="150">
        <f t="shared" si="16"/>
        <v>5</v>
      </c>
      <c r="BS12" s="44">
        <v>9</v>
      </c>
      <c r="BT12" s="45" t="s">
        <v>288</v>
      </c>
      <c r="BU12" s="152"/>
      <c r="BV12" s="45">
        <v>7</v>
      </c>
      <c r="BW12" s="45">
        <v>10</v>
      </c>
      <c r="BX12" s="45">
        <v>2</v>
      </c>
      <c r="BY12" s="74">
        <f t="shared" si="17"/>
        <v>19</v>
      </c>
      <c r="BZ12" s="150">
        <f t="shared" si="18"/>
        <v>6.333333333333333</v>
      </c>
      <c r="CA12" s="44">
        <v>9</v>
      </c>
      <c r="CB12" s="45" t="s">
        <v>288</v>
      </c>
      <c r="CC12" s="152"/>
      <c r="CD12" s="45">
        <v>1</v>
      </c>
      <c r="CE12" s="45">
        <v>4</v>
      </c>
      <c r="CF12" s="45">
        <v>1</v>
      </c>
      <c r="CG12" s="44">
        <f t="shared" si="19"/>
        <v>6</v>
      </c>
      <c r="CH12" s="150">
        <f t="shared" si="20"/>
        <v>2</v>
      </c>
      <c r="CI12" s="44">
        <v>9</v>
      </c>
      <c r="CJ12" s="45" t="s">
        <v>288</v>
      </c>
      <c r="CK12" s="152"/>
      <c r="CL12" s="45">
        <v>0</v>
      </c>
      <c r="CM12" s="45">
        <v>1</v>
      </c>
      <c r="CN12" s="45">
        <v>0</v>
      </c>
      <c r="CO12" s="44">
        <f t="shared" si="21"/>
        <v>1</v>
      </c>
      <c r="CP12" s="150">
        <f t="shared" si="22"/>
        <v>0.33333333333333331</v>
      </c>
      <c r="CQ12" s="44">
        <v>9</v>
      </c>
      <c r="CR12" s="45" t="s">
        <v>288</v>
      </c>
      <c r="CS12" s="152"/>
      <c r="CT12" s="45">
        <v>64</v>
      </c>
      <c r="CU12" s="45">
        <v>65</v>
      </c>
      <c r="CV12" s="45">
        <v>80</v>
      </c>
      <c r="CW12" s="44">
        <f t="shared" si="23"/>
        <v>209</v>
      </c>
      <c r="CX12" s="150">
        <f t="shared" si="24"/>
        <v>69.666666666666671</v>
      </c>
      <c r="CY12" s="44"/>
    </row>
    <row r="13" spans="1:233" s="45" customFormat="1" ht="15.75" x14ac:dyDescent="0.3">
      <c r="A13" s="44">
        <v>10</v>
      </c>
      <c r="B13" s="45" t="s">
        <v>289</v>
      </c>
      <c r="C13" s="142">
        <v>190</v>
      </c>
      <c r="D13" s="45">
        <v>74</v>
      </c>
      <c r="E13" s="141">
        <v>4</v>
      </c>
      <c r="F13" s="142">
        <v>10</v>
      </c>
      <c r="G13" s="45" t="s">
        <v>289</v>
      </c>
      <c r="H13" s="44">
        <v>21</v>
      </c>
      <c r="I13" s="45">
        <v>16</v>
      </c>
      <c r="J13" s="45">
        <v>10</v>
      </c>
      <c r="K13" s="45">
        <v>5</v>
      </c>
      <c r="L13" s="77">
        <f t="shared" si="0"/>
        <v>52</v>
      </c>
      <c r="M13" s="118">
        <f t="shared" si="1"/>
        <v>13</v>
      </c>
      <c r="N13" s="44">
        <v>10</v>
      </c>
      <c r="O13" s="45" t="s">
        <v>289</v>
      </c>
      <c r="P13" s="44">
        <v>1</v>
      </c>
      <c r="Q13" s="45">
        <v>0</v>
      </c>
      <c r="R13" s="45">
        <v>0</v>
      </c>
      <c r="S13" s="45">
        <v>0</v>
      </c>
      <c r="T13" s="44">
        <f t="shared" si="2"/>
        <v>1</v>
      </c>
      <c r="U13" s="150">
        <f t="shared" si="3"/>
        <v>0.25</v>
      </c>
      <c r="V13" s="44">
        <v>10</v>
      </c>
      <c r="W13" s="45" t="s">
        <v>289</v>
      </c>
      <c r="X13" s="44">
        <v>1</v>
      </c>
      <c r="Y13" s="45">
        <v>0</v>
      </c>
      <c r="Z13" s="45">
        <v>1</v>
      </c>
      <c r="AA13" s="45">
        <v>0</v>
      </c>
      <c r="AB13" s="58">
        <f t="shared" si="4"/>
        <v>2</v>
      </c>
      <c r="AC13" s="150">
        <f t="shared" si="5"/>
        <v>0.5</v>
      </c>
      <c r="AD13" s="44">
        <v>10</v>
      </c>
      <c r="AE13" s="45" t="s">
        <v>289</v>
      </c>
      <c r="AF13" s="44">
        <v>2</v>
      </c>
      <c r="AG13" s="45">
        <v>2</v>
      </c>
      <c r="AH13" s="45">
        <v>2</v>
      </c>
      <c r="AI13" s="45">
        <v>0</v>
      </c>
      <c r="AJ13" s="44">
        <f t="shared" si="6"/>
        <v>6</v>
      </c>
      <c r="AK13" s="44">
        <f t="shared" si="7"/>
        <v>8</v>
      </c>
      <c r="AL13" s="150">
        <f t="shared" si="8"/>
        <v>2</v>
      </c>
      <c r="AM13" s="44">
        <v>10</v>
      </c>
      <c r="AN13" s="45" t="s">
        <v>289</v>
      </c>
      <c r="AO13" s="44">
        <v>5</v>
      </c>
      <c r="AP13" s="45">
        <v>5</v>
      </c>
      <c r="AQ13" s="45">
        <v>0</v>
      </c>
      <c r="AR13" s="45">
        <v>2</v>
      </c>
      <c r="AS13" s="44">
        <f t="shared" si="9"/>
        <v>12</v>
      </c>
      <c r="AT13" s="150">
        <f t="shared" si="10"/>
        <v>3</v>
      </c>
      <c r="AU13" s="44">
        <v>10</v>
      </c>
      <c r="AV13" s="45" t="s">
        <v>289</v>
      </c>
      <c r="AW13" s="44">
        <v>3</v>
      </c>
      <c r="AX13" s="45">
        <v>2</v>
      </c>
      <c r="AY13" s="45">
        <v>0</v>
      </c>
      <c r="AZ13" s="45">
        <v>1</v>
      </c>
      <c r="BA13" s="44">
        <f t="shared" si="11"/>
        <v>6</v>
      </c>
      <c r="BB13" s="150">
        <f t="shared" si="12"/>
        <v>1.5</v>
      </c>
      <c r="BC13" s="44">
        <v>10</v>
      </c>
      <c r="BD13" s="45" t="s">
        <v>289</v>
      </c>
      <c r="BE13" s="44">
        <v>4</v>
      </c>
      <c r="BF13" s="45">
        <v>3</v>
      </c>
      <c r="BG13" s="45">
        <v>1</v>
      </c>
      <c r="BH13" s="45">
        <v>2</v>
      </c>
      <c r="BI13" s="44">
        <f t="shared" si="13"/>
        <v>10</v>
      </c>
      <c r="BJ13" s="150">
        <f t="shared" si="14"/>
        <v>2.5</v>
      </c>
      <c r="BK13" s="44">
        <v>10</v>
      </c>
      <c r="BL13" s="45" t="s">
        <v>289</v>
      </c>
      <c r="BM13" s="44">
        <v>11</v>
      </c>
      <c r="BN13" s="45">
        <v>7</v>
      </c>
      <c r="BO13" s="45">
        <v>3</v>
      </c>
      <c r="BP13" s="45">
        <v>1</v>
      </c>
      <c r="BQ13" s="44">
        <f t="shared" si="15"/>
        <v>22</v>
      </c>
      <c r="BR13" s="150">
        <f t="shared" si="16"/>
        <v>5.5</v>
      </c>
      <c r="BS13" s="44">
        <v>10</v>
      </c>
      <c r="BT13" s="45" t="s">
        <v>289</v>
      </c>
      <c r="BU13" s="44">
        <v>9</v>
      </c>
      <c r="BV13" s="45">
        <v>9</v>
      </c>
      <c r="BW13" s="45">
        <v>7</v>
      </c>
      <c r="BX13" s="45">
        <v>4</v>
      </c>
      <c r="BY13" s="74">
        <f t="shared" si="17"/>
        <v>29</v>
      </c>
      <c r="BZ13" s="150">
        <f t="shared" si="18"/>
        <v>7.25</v>
      </c>
      <c r="CA13" s="44">
        <v>10</v>
      </c>
      <c r="CB13" s="45" t="s">
        <v>289</v>
      </c>
      <c r="CC13" s="44">
        <v>6</v>
      </c>
      <c r="CD13" s="45">
        <v>4</v>
      </c>
      <c r="CE13" s="45">
        <v>3</v>
      </c>
      <c r="CF13" s="45">
        <v>1</v>
      </c>
      <c r="CG13" s="44">
        <f t="shared" si="19"/>
        <v>14</v>
      </c>
      <c r="CH13" s="150">
        <f t="shared" si="20"/>
        <v>3.5</v>
      </c>
      <c r="CI13" s="44">
        <v>10</v>
      </c>
      <c r="CJ13" s="45" t="s">
        <v>289</v>
      </c>
      <c r="CK13" s="44">
        <v>1</v>
      </c>
      <c r="CL13" s="45">
        <v>1</v>
      </c>
      <c r="CM13" s="45">
        <v>0</v>
      </c>
      <c r="CN13" s="45">
        <v>0</v>
      </c>
      <c r="CO13" s="44">
        <f t="shared" si="21"/>
        <v>2</v>
      </c>
      <c r="CP13" s="150">
        <f t="shared" si="22"/>
        <v>0.5</v>
      </c>
      <c r="CQ13" s="44">
        <v>10</v>
      </c>
      <c r="CR13" s="45" t="s">
        <v>289</v>
      </c>
      <c r="CS13" s="44">
        <v>57</v>
      </c>
      <c r="CT13" s="45">
        <v>81</v>
      </c>
      <c r="CU13" s="45">
        <v>50</v>
      </c>
      <c r="CV13" s="45">
        <v>60</v>
      </c>
      <c r="CW13" s="44">
        <f t="shared" si="23"/>
        <v>248</v>
      </c>
      <c r="CX13" s="150">
        <f t="shared" si="24"/>
        <v>62</v>
      </c>
      <c r="CY13" s="44"/>
    </row>
    <row r="14" spans="1:233" s="45" customFormat="1" ht="15.75" x14ac:dyDescent="0.3">
      <c r="A14" s="44">
        <v>12</v>
      </c>
      <c r="B14" s="45" t="s">
        <v>290</v>
      </c>
      <c r="C14" s="142">
        <v>177</v>
      </c>
      <c r="D14" s="45">
        <v>75</v>
      </c>
      <c r="E14" s="141">
        <v>4</v>
      </c>
      <c r="F14" s="142">
        <v>12</v>
      </c>
      <c r="G14" s="45" t="s">
        <v>290</v>
      </c>
      <c r="H14" s="44">
        <v>11</v>
      </c>
      <c r="I14" s="45">
        <v>7</v>
      </c>
      <c r="J14" s="45">
        <v>12</v>
      </c>
      <c r="K14" s="45">
        <v>6</v>
      </c>
      <c r="L14" s="77">
        <f t="shared" si="0"/>
        <v>36</v>
      </c>
      <c r="M14" s="118">
        <f t="shared" si="1"/>
        <v>9</v>
      </c>
      <c r="N14" s="44">
        <v>12</v>
      </c>
      <c r="O14" s="45" t="s">
        <v>290</v>
      </c>
      <c r="P14" s="44">
        <v>0</v>
      </c>
      <c r="Q14" s="45">
        <v>0</v>
      </c>
      <c r="R14" s="45">
        <v>0</v>
      </c>
      <c r="S14" s="45">
        <v>1</v>
      </c>
      <c r="T14" s="44">
        <f t="shared" si="2"/>
        <v>1</v>
      </c>
      <c r="U14" s="150">
        <f t="shared" si="3"/>
        <v>0.25</v>
      </c>
      <c r="V14" s="44">
        <v>12</v>
      </c>
      <c r="W14" s="45" t="s">
        <v>290</v>
      </c>
      <c r="X14" s="44">
        <v>0</v>
      </c>
      <c r="Y14" s="45">
        <v>1</v>
      </c>
      <c r="Z14" s="45">
        <v>1</v>
      </c>
      <c r="AA14" s="45">
        <v>1</v>
      </c>
      <c r="AB14" s="58">
        <f t="shared" si="4"/>
        <v>3</v>
      </c>
      <c r="AC14" s="150">
        <f t="shared" si="5"/>
        <v>0.75</v>
      </c>
      <c r="AD14" s="44">
        <v>12</v>
      </c>
      <c r="AE14" s="45" t="s">
        <v>290</v>
      </c>
      <c r="AF14" s="44">
        <v>0</v>
      </c>
      <c r="AG14" s="45">
        <v>0</v>
      </c>
      <c r="AH14" s="45">
        <v>2</v>
      </c>
      <c r="AI14" s="45">
        <v>1</v>
      </c>
      <c r="AJ14" s="44">
        <f t="shared" si="6"/>
        <v>3</v>
      </c>
      <c r="AK14" s="44">
        <f t="shared" si="7"/>
        <v>6</v>
      </c>
      <c r="AL14" s="150">
        <f t="shared" si="8"/>
        <v>1.5</v>
      </c>
      <c r="AM14" s="44">
        <v>12</v>
      </c>
      <c r="AN14" s="45" t="s">
        <v>290</v>
      </c>
      <c r="AO14" s="44">
        <v>2</v>
      </c>
      <c r="AP14" s="45">
        <v>3</v>
      </c>
      <c r="AQ14" s="45">
        <v>2</v>
      </c>
      <c r="AR14" s="45">
        <v>0</v>
      </c>
      <c r="AS14" s="44">
        <f t="shared" si="9"/>
        <v>7</v>
      </c>
      <c r="AT14" s="150">
        <f t="shared" si="10"/>
        <v>1.75</v>
      </c>
      <c r="AU14" s="44">
        <v>12</v>
      </c>
      <c r="AV14" s="45" t="s">
        <v>290</v>
      </c>
      <c r="AW14" s="44">
        <v>0</v>
      </c>
      <c r="AX14" s="45">
        <v>0</v>
      </c>
      <c r="AY14" s="45">
        <v>1</v>
      </c>
      <c r="AZ14" s="45">
        <v>1</v>
      </c>
      <c r="BA14" s="44">
        <f t="shared" si="11"/>
        <v>2</v>
      </c>
      <c r="BB14" s="150">
        <f t="shared" si="12"/>
        <v>0.5</v>
      </c>
      <c r="BC14" s="44">
        <v>12</v>
      </c>
      <c r="BD14" s="45" t="s">
        <v>290</v>
      </c>
      <c r="BE14" s="44">
        <v>2</v>
      </c>
      <c r="BF14" s="45">
        <v>0</v>
      </c>
      <c r="BG14" s="45">
        <v>0</v>
      </c>
      <c r="BH14" s="45">
        <v>4</v>
      </c>
      <c r="BI14" s="44">
        <f t="shared" si="13"/>
        <v>6</v>
      </c>
      <c r="BJ14" s="150">
        <f t="shared" si="14"/>
        <v>1.5</v>
      </c>
      <c r="BK14" s="44">
        <v>12</v>
      </c>
      <c r="BL14" s="45" t="s">
        <v>290</v>
      </c>
      <c r="BM14" s="44">
        <v>4</v>
      </c>
      <c r="BN14" s="45">
        <v>2</v>
      </c>
      <c r="BO14" s="45">
        <v>5</v>
      </c>
      <c r="BP14" s="45">
        <v>3</v>
      </c>
      <c r="BQ14" s="44">
        <f t="shared" si="15"/>
        <v>14</v>
      </c>
      <c r="BR14" s="150">
        <f t="shared" si="16"/>
        <v>3.5</v>
      </c>
      <c r="BS14" s="44">
        <v>12</v>
      </c>
      <c r="BT14" s="45" t="s">
        <v>290</v>
      </c>
      <c r="BU14" s="44">
        <v>4</v>
      </c>
      <c r="BV14" s="45">
        <v>3</v>
      </c>
      <c r="BW14" s="45">
        <v>6</v>
      </c>
      <c r="BX14" s="45">
        <v>3</v>
      </c>
      <c r="BY14" s="74">
        <f t="shared" si="17"/>
        <v>16</v>
      </c>
      <c r="BZ14" s="150">
        <f t="shared" si="18"/>
        <v>4</v>
      </c>
      <c r="CA14" s="44">
        <v>12</v>
      </c>
      <c r="CB14" s="45" t="s">
        <v>290</v>
      </c>
      <c r="CC14" s="44">
        <v>1</v>
      </c>
      <c r="CD14" s="45">
        <v>0</v>
      </c>
      <c r="CE14" s="45">
        <v>0</v>
      </c>
      <c r="CF14" s="45">
        <v>2</v>
      </c>
      <c r="CG14" s="44">
        <f t="shared" si="19"/>
        <v>3</v>
      </c>
      <c r="CH14" s="150">
        <f t="shared" si="20"/>
        <v>0.75</v>
      </c>
      <c r="CI14" s="44">
        <v>12</v>
      </c>
      <c r="CJ14" s="45" t="s">
        <v>290</v>
      </c>
      <c r="CK14" s="44">
        <v>0</v>
      </c>
      <c r="CL14" s="45">
        <v>0</v>
      </c>
      <c r="CM14" s="45">
        <v>0</v>
      </c>
      <c r="CN14" s="45">
        <v>0</v>
      </c>
      <c r="CO14" s="44">
        <f t="shared" si="21"/>
        <v>0</v>
      </c>
      <c r="CP14" s="150">
        <f t="shared" si="22"/>
        <v>0</v>
      </c>
      <c r="CQ14" s="44">
        <v>12</v>
      </c>
      <c r="CR14" s="45" t="s">
        <v>290</v>
      </c>
      <c r="CS14" s="44">
        <v>100</v>
      </c>
      <c r="CT14" s="45">
        <v>86</v>
      </c>
      <c r="CU14" s="45">
        <v>83</v>
      </c>
      <c r="CV14" s="45">
        <v>50</v>
      </c>
      <c r="CW14" s="44">
        <f t="shared" si="23"/>
        <v>319</v>
      </c>
      <c r="CX14" s="150">
        <f t="shared" si="24"/>
        <v>79.75</v>
      </c>
      <c r="CY14" s="44"/>
    </row>
    <row r="15" spans="1:233" s="45" customFormat="1" ht="15.75" x14ac:dyDescent="0.3">
      <c r="A15" s="44">
        <v>14</v>
      </c>
      <c r="B15" s="45" t="s">
        <v>291</v>
      </c>
      <c r="C15" s="142">
        <v>194</v>
      </c>
      <c r="D15" s="45">
        <v>78</v>
      </c>
      <c r="E15" s="141">
        <v>1</v>
      </c>
      <c r="F15" s="142">
        <v>14</v>
      </c>
      <c r="G15" s="45" t="s">
        <v>291</v>
      </c>
      <c r="H15" s="152"/>
      <c r="I15" s="151"/>
      <c r="J15" s="151"/>
      <c r="K15" s="45">
        <v>10</v>
      </c>
      <c r="L15" s="77">
        <f t="shared" si="0"/>
        <v>10</v>
      </c>
      <c r="M15" s="118">
        <f t="shared" si="1"/>
        <v>10</v>
      </c>
      <c r="N15" s="44">
        <v>14</v>
      </c>
      <c r="O15" s="45" t="s">
        <v>291</v>
      </c>
      <c r="P15" s="152"/>
      <c r="Q15" s="151"/>
      <c r="R15" s="151"/>
      <c r="S15" s="45">
        <v>0</v>
      </c>
      <c r="T15" s="44">
        <f t="shared" si="2"/>
        <v>0</v>
      </c>
      <c r="U15" s="150">
        <f t="shared" si="3"/>
        <v>0</v>
      </c>
      <c r="V15" s="44">
        <v>14</v>
      </c>
      <c r="W15" s="45" t="s">
        <v>291</v>
      </c>
      <c r="X15" s="152"/>
      <c r="Y15" s="151"/>
      <c r="Z15" s="151"/>
      <c r="AA15" s="45">
        <v>0</v>
      </c>
      <c r="AB15" s="58">
        <f t="shared" si="4"/>
        <v>0</v>
      </c>
      <c r="AC15" s="150">
        <f t="shared" si="5"/>
        <v>0</v>
      </c>
      <c r="AD15" s="44">
        <v>14</v>
      </c>
      <c r="AE15" s="45" t="s">
        <v>291</v>
      </c>
      <c r="AF15" s="152"/>
      <c r="AG15" s="151"/>
      <c r="AH15" s="151"/>
      <c r="AI15" s="45">
        <v>3</v>
      </c>
      <c r="AJ15" s="44">
        <f t="shared" si="6"/>
        <v>3</v>
      </c>
      <c r="AK15" s="44">
        <f t="shared" si="7"/>
        <v>3</v>
      </c>
      <c r="AL15" s="150">
        <f t="shared" si="8"/>
        <v>3</v>
      </c>
      <c r="AM15" s="44">
        <v>14</v>
      </c>
      <c r="AN15" s="45" t="s">
        <v>291</v>
      </c>
      <c r="AO15" s="152"/>
      <c r="AP15" s="151"/>
      <c r="AQ15" s="151"/>
      <c r="AR15" s="45">
        <v>2</v>
      </c>
      <c r="AS15" s="44">
        <f t="shared" si="9"/>
        <v>2</v>
      </c>
      <c r="AT15" s="150">
        <f t="shared" si="10"/>
        <v>2</v>
      </c>
      <c r="AU15" s="44">
        <v>14</v>
      </c>
      <c r="AV15" s="45" t="s">
        <v>291</v>
      </c>
      <c r="AW15" s="152"/>
      <c r="AX15" s="151"/>
      <c r="AY15" s="151"/>
      <c r="AZ15" s="45">
        <v>1</v>
      </c>
      <c r="BA15" s="44">
        <f t="shared" si="11"/>
        <v>1</v>
      </c>
      <c r="BB15" s="150">
        <f t="shared" si="12"/>
        <v>1</v>
      </c>
      <c r="BC15" s="44">
        <v>14</v>
      </c>
      <c r="BD15" s="45" t="s">
        <v>291</v>
      </c>
      <c r="BE15" s="152"/>
      <c r="BF15" s="151"/>
      <c r="BG15" s="151"/>
      <c r="BH15" s="45">
        <v>1</v>
      </c>
      <c r="BI15" s="44">
        <f t="shared" si="13"/>
        <v>1</v>
      </c>
      <c r="BJ15" s="150">
        <f t="shared" si="14"/>
        <v>1</v>
      </c>
      <c r="BK15" s="44">
        <v>14</v>
      </c>
      <c r="BL15" s="45" t="s">
        <v>291</v>
      </c>
      <c r="BM15" s="152"/>
      <c r="BN15" s="151"/>
      <c r="BO15" s="151"/>
      <c r="BP15" s="45">
        <v>5</v>
      </c>
      <c r="BQ15" s="44">
        <f t="shared" si="15"/>
        <v>5</v>
      </c>
      <c r="BR15" s="150">
        <f t="shared" si="16"/>
        <v>5</v>
      </c>
      <c r="BS15" s="44">
        <v>14</v>
      </c>
      <c r="BT15" s="45" t="s">
        <v>291</v>
      </c>
      <c r="BU15" s="152"/>
      <c r="BV15" s="151"/>
      <c r="BW15" s="151"/>
      <c r="BX15" s="45">
        <v>4</v>
      </c>
      <c r="BY15" s="74">
        <f t="shared" si="17"/>
        <v>4</v>
      </c>
      <c r="BZ15" s="150">
        <f t="shared" si="18"/>
        <v>4</v>
      </c>
      <c r="CA15" s="44">
        <v>14</v>
      </c>
      <c r="CB15" s="45" t="s">
        <v>291</v>
      </c>
      <c r="CC15" s="152"/>
      <c r="CD15" s="151"/>
      <c r="CE15" s="151"/>
      <c r="CF15" s="45">
        <v>0</v>
      </c>
      <c r="CG15" s="44">
        <f t="shared" si="19"/>
        <v>0</v>
      </c>
      <c r="CH15" s="150">
        <f t="shared" si="20"/>
        <v>0</v>
      </c>
      <c r="CI15" s="44">
        <v>14</v>
      </c>
      <c r="CJ15" s="45" t="s">
        <v>291</v>
      </c>
      <c r="CK15" s="152"/>
      <c r="CL15" s="151"/>
      <c r="CM15" s="151"/>
      <c r="CN15" s="45">
        <v>0</v>
      </c>
      <c r="CO15" s="44">
        <f t="shared" si="21"/>
        <v>0</v>
      </c>
      <c r="CP15" s="150">
        <f t="shared" si="22"/>
        <v>0</v>
      </c>
      <c r="CQ15" s="44">
        <v>14</v>
      </c>
      <c r="CR15" s="45" t="s">
        <v>291</v>
      </c>
      <c r="CS15" s="152"/>
      <c r="CT15" s="151"/>
      <c r="CU15" s="151"/>
      <c r="CV15" s="45">
        <v>70</v>
      </c>
      <c r="CW15" s="44">
        <f t="shared" si="23"/>
        <v>70</v>
      </c>
      <c r="CX15" s="150">
        <f t="shared" si="24"/>
        <v>70</v>
      </c>
      <c r="CY15" s="44"/>
    </row>
    <row r="16" spans="1:233" s="45" customFormat="1" ht="15.75" x14ac:dyDescent="0.3">
      <c r="A16" s="44">
        <v>15</v>
      </c>
      <c r="B16" s="45" t="s">
        <v>292</v>
      </c>
      <c r="C16" s="142">
        <v>185</v>
      </c>
      <c r="D16" s="45">
        <v>75</v>
      </c>
      <c r="E16" s="141">
        <v>3</v>
      </c>
      <c r="F16" s="142">
        <v>15</v>
      </c>
      <c r="G16" s="45" t="s">
        <v>292</v>
      </c>
      <c r="H16" s="152"/>
      <c r="I16" s="45">
        <v>9</v>
      </c>
      <c r="J16" s="45">
        <v>10</v>
      </c>
      <c r="K16" s="45">
        <v>11</v>
      </c>
      <c r="L16" s="77">
        <f t="shared" si="0"/>
        <v>30</v>
      </c>
      <c r="M16" s="118">
        <f t="shared" si="1"/>
        <v>10</v>
      </c>
      <c r="N16" s="44">
        <v>15</v>
      </c>
      <c r="O16" s="45" t="s">
        <v>292</v>
      </c>
      <c r="P16" s="152"/>
      <c r="Q16" s="45">
        <v>0</v>
      </c>
      <c r="R16" s="45">
        <v>0</v>
      </c>
      <c r="S16" s="45">
        <v>0</v>
      </c>
      <c r="T16" s="44">
        <f t="shared" si="2"/>
        <v>0</v>
      </c>
      <c r="U16" s="150">
        <f t="shared" si="3"/>
        <v>0</v>
      </c>
      <c r="V16" s="44">
        <v>15</v>
      </c>
      <c r="W16" s="45" t="s">
        <v>292</v>
      </c>
      <c r="X16" s="152"/>
      <c r="Y16" s="45">
        <v>0</v>
      </c>
      <c r="Z16" s="45">
        <v>0</v>
      </c>
      <c r="AA16" s="45">
        <v>0</v>
      </c>
      <c r="AB16" s="58">
        <f t="shared" si="4"/>
        <v>0</v>
      </c>
      <c r="AC16" s="150">
        <f t="shared" si="5"/>
        <v>0</v>
      </c>
      <c r="AD16" s="44">
        <v>15</v>
      </c>
      <c r="AE16" s="45" t="s">
        <v>292</v>
      </c>
      <c r="AF16" s="152"/>
      <c r="AG16" s="45">
        <v>1</v>
      </c>
      <c r="AH16" s="45">
        <v>2</v>
      </c>
      <c r="AI16" s="45">
        <v>6</v>
      </c>
      <c r="AJ16" s="44">
        <f t="shared" si="6"/>
        <v>9</v>
      </c>
      <c r="AK16" s="44">
        <f t="shared" si="7"/>
        <v>9</v>
      </c>
      <c r="AL16" s="150">
        <f t="shared" si="8"/>
        <v>3</v>
      </c>
      <c r="AM16" s="44">
        <v>15</v>
      </c>
      <c r="AN16" s="45" t="s">
        <v>292</v>
      </c>
      <c r="AO16" s="152"/>
      <c r="AP16" s="45">
        <v>3</v>
      </c>
      <c r="AQ16" s="45">
        <v>4</v>
      </c>
      <c r="AR16" s="45">
        <v>4</v>
      </c>
      <c r="AS16" s="44">
        <f t="shared" si="9"/>
        <v>11</v>
      </c>
      <c r="AT16" s="150">
        <f t="shared" si="10"/>
        <v>3.6666666666666665</v>
      </c>
      <c r="AU16" s="44">
        <v>15</v>
      </c>
      <c r="AV16" s="45" t="s">
        <v>292</v>
      </c>
      <c r="AW16" s="152"/>
      <c r="AX16" s="45">
        <v>1</v>
      </c>
      <c r="AY16" s="45">
        <v>0</v>
      </c>
      <c r="AZ16" s="45">
        <v>1</v>
      </c>
      <c r="BA16" s="44">
        <f t="shared" si="11"/>
        <v>2</v>
      </c>
      <c r="BB16" s="150">
        <f t="shared" si="12"/>
        <v>0.66666666666666663</v>
      </c>
      <c r="BC16" s="44">
        <v>15</v>
      </c>
      <c r="BD16" s="45" t="s">
        <v>292</v>
      </c>
      <c r="BE16" s="152"/>
      <c r="BF16" s="45">
        <v>1</v>
      </c>
      <c r="BG16" s="45">
        <v>1</v>
      </c>
      <c r="BH16" s="45">
        <v>3</v>
      </c>
      <c r="BI16" s="44">
        <f t="shared" si="13"/>
        <v>5</v>
      </c>
      <c r="BJ16" s="150">
        <f t="shared" si="14"/>
        <v>1.6666666666666667</v>
      </c>
      <c r="BK16" s="44">
        <v>15</v>
      </c>
      <c r="BL16" s="45" t="s">
        <v>292</v>
      </c>
      <c r="BM16" s="152"/>
      <c r="BN16" s="45">
        <v>3</v>
      </c>
      <c r="BO16" s="45">
        <v>5</v>
      </c>
      <c r="BP16" s="45">
        <v>3</v>
      </c>
      <c r="BQ16" s="44">
        <f t="shared" si="15"/>
        <v>11</v>
      </c>
      <c r="BR16" s="150">
        <f t="shared" si="16"/>
        <v>3.6666666666666665</v>
      </c>
      <c r="BS16" s="44">
        <v>15</v>
      </c>
      <c r="BT16" s="45" t="s">
        <v>292</v>
      </c>
      <c r="BU16" s="152"/>
      <c r="BV16" s="45">
        <v>5</v>
      </c>
      <c r="BW16" s="45">
        <v>5</v>
      </c>
      <c r="BX16" s="45">
        <v>9</v>
      </c>
      <c r="BY16" s="74">
        <f t="shared" si="17"/>
        <v>19</v>
      </c>
      <c r="BZ16" s="150">
        <f t="shared" si="18"/>
        <v>6.333333333333333</v>
      </c>
      <c r="CA16" s="44">
        <v>15</v>
      </c>
      <c r="CB16" s="45" t="s">
        <v>292</v>
      </c>
      <c r="CC16" s="152"/>
      <c r="CD16" s="45">
        <v>0</v>
      </c>
      <c r="CE16" s="45">
        <v>1</v>
      </c>
      <c r="CF16" s="45">
        <v>1</v>
      </c>
      <c r="CG16" s="44">
        <f t="shared" si="19"/>
        <v>2</v>
      </c>
      <c r="CH16" s="150">
        <f t="shared" si="20"/>
        <v>0.66666666666666663</v>
      </c>
      <c r="CI16" s="44">
        <v>15</v>
      </c>
      <c r="CJ16" s="45" t="s">
        <v>292</v>
      </c>
      <c r="CK16" s="152"/>
      <c r="CL16" s="45">
        <v>0</v>
      </c>
      <c r="CM16" s="45">
        <v>0</v>
      </c>
      <c r="CN16" s="45">
        <v>0</v>
      </c>
      <c r="CO16" s="44">
        <f t="shared" si="21"/>
        <v>0</v>
      </c>
      <c r="CP16" s="150">
        <f t="shared" si="22"/>
        <v>0</v>
      </c>
      <c r="CQ16" s="44">
        <v>15</v>
      </c>
      <c r="CR16" s="45" t="s">
        <v>292</v>
      </c>
      <c r="CS16" s="152"/>
      <c r="CT16" s="45">
        <v>78</v>
      </c>
      <c r="CU16" s="45">
        <v>50</v>
      </c>
      <c r="CV16" s="45">
        <v>64</v>
      </c>
      <c r="CW16" s="44">
        <f t="shared" si="23"/>
        <v>192</v>
      </c>
      <c r="CX16" s="150">
        <f t="shared" si="24"/>
        <v>64</v>
      </c>
      <c r="CY16" s="44"/>
    </row>
    <row r="17" spans="1:233" s="45" customFormat="1" ht="15.75" x14ac:dyDescent="0.3">
      <c r="A17" s="44">
        <v>16</v>
      </c>
      <c r="B17" s="45" t="s">
        <v>293</v>
      </c>
      <c r="C17" s="142">
        <v>178</v>
      </c>
      <c r="D17" s="45">
        <v>81</v>
      </c>
      <c r="E17" s="141">
        <v>0</v>
      </c>
      <c r="F17" s="142">
        <v>16</v>
      </c>
      <c r="G17" s="45" t="s">
        <v>293</v>
      </c>
      <c r="H17" s="152"/>
      <c r="I17" s="151"/>
      <c r="J17" s="151"/>
      <c r="K17" s="151"/>
      <c r="L17" s="77">
        <f t="shared" si="0"/>
        <v>0</v>
      </c>
      <c r="M17" s="118" t="e">
        <f t="shared" si="1"/>
        <v>#DIV/0!</v>
      </c>
      <c r="N17" s="44">
        <v>16</v>
      </c>
      <c r="O17" s="45" t="s">
        <v>293</v>
      </c>
      <c r="P17" s="152"/>
      <c r="Q17" s="151"/>
      <c r="R17" s="151"/>
      <c r="S17" s="151"/>
      <c r="T17" s="44">
        <f t="shared" si="2"/>
        <v>0</v>
      </c>
      <c r="U17" s="150" t="e">
        <f t="shared" si="3"/>
        <v>#DIV/0!</v>
      </c>
      <c r="V17" s="44">
        <v>16</v>
      </c>
      <c r="W17" s="45" t="s">
        <v>293</v>
      </c>
      <c r="X17" s="152"/>
      <c r="Y17" s="151"/>
      <c r="Z17" s="151"/>
      <c r="AA17" s="151"/>
      <c r="AB17" s="58">
        <f t="shared" si="4"/>
        <v>0</v>
      </c>
      <c r="AC17" s="150" t="e">
        <f t="shared" si="5"/>
        <v>#DIV/0!</v>
      </c>
      <c r="AD17" s="44">
        <v>16</v>
      </c>
      <c r="AE17" s="45" t="s">
        <v>293</v>
      </c>
      <c r="AF17" s="152"/>
      <c r="AG17" s="151"/>
      <c r="AH17" s="151"/>
      <c r="AI17" s="151"/>
      <c r="AJ17" s="44">
        <f t="shared" si="6"/>
        <v>0</v>
      </c>
      <c r="AK17" s="44">
        <f t="shared" si="7"/>
        <v>0</v>
      </c>
      <c r="AL17" s="150" t="e">
        <f t="shared" si="8"/>
        <v>#DIV/0!</v>
      </c>
      <c r="AM17" s="44">
        <v>16</v>
      </c>
      <c r="AN17" s="45" t="s">
        <v>293</v>
      </c>
      <c r="AO17" s="152"/>
      <c r="AP17" s="151"/>
      <c r="AQ17" s="151"/>
      <c r="AR17" s="151"/>
      <c r="AS17" s="44">
        <f t="shared" si="9"/>
        <v>0</v>
      </c>
      <c r="AT17" s="150" t="e">
        <f t="shared" si="10"/>
        <v>#DIV/0!</v>
      </c>
      <c r="AU17" s="44">
        <v>16</v>
      </c>
      <c r="AV17" s="45" t="s">
        <v>293</v>
      </c>
      <c r="AW17" s="152"/>
      <c r="AX17" s="151"/>
      <c r="AY17" s="151"/>
      <c r="AZ17" s="151"/>
      <c r="BA17" s="44">
        <f t="shared" si="11"/>
        <v>0</v>
      </c>
      <c r="BB17" s="150" t="e">
        <f t="shared" si="12"/>
        <v>#DIV/0!</v>
      </c>
      <c r="BC17" s="44">
        <v>16</v>
      </c>
      <c r="BD17" s="45" t="s">
        <v>293</v>
      </c>
      <c r="BE17" s="152"/>
      <c r="BF17" s="151"/>
      <c r="BG17" s="151"/>
      <c r="BH17" s="151"/>
      <c r="BI17" s="44">
        <f t="shared" si="13"/>
        <v>0</v>
      </c>
      <c r="BJ17" s="150" t="e">
        <f t="shared" si="14"/>
        <v>#DIV/0!</v>
      </c>
      <c r="BK17" s="44">
        <v>16</v>
      </c>
      <c r="BL17" s="45" t="s">
        <v>293</v>
      </c>
      <c r="BM17" s="152"/>
      <c r="BN17" s="151"/>
      <c r="BO17" s="151"/>
      <c r="BP17" s="151"/>
      <c r="BQ17" s="44">
        <f t="shared" si="15"/>
        <v>0</v>
      </c>
      <c r="BR17" s="150" t="e">
        <f t="shared" si="16"/>
        <v>#DIV/0!</v>
      </c>
      <c r="BS17" s="44">
        <v>16</v>
      </c>
      <c r="BT17" s="45" t="s">
        <v>293</v>
      </c>
      <c r="BU17" s="152"/>
      <c r="BV17" s="151"/>
      <c r="BW17" s="151"/>
      <c r="BX17" s="151"/>
      <c r="BY17" s="74">
        <f t="shared" si="17"/>
        <v>0</v>
      </c>
      <c r="BZ17" s="150" t="e">
        <f t="shared" si="18"/>
        <v>#DIV/0!</v>
      </c>
      <c r="CA17" s="44">
        <v>16</v>
      </c>
      <c r="CB17" s="45" t="s">
        <v>293</v>
      </c>
      <c r="CC17" s="152"/>
      <c r="CD17" s="151"/>
      <c r="CE17" s="151"/>
      <c r="CF17" s="151"/>
      <c r="CG17" s="44">
        <f t="shared" si="19"/>
        <v>0</v>
      </c>
      <c r="CH17" s="150" t="e">
        <f t="shared" si="20"/>
        <v>#DIV/0!</v>
      </c>
      <c r="CI17" s="44">
        <v>16</v>
      </c>
      <c r="CJ17" s="45" t="s">
        <v>293</v>
      </c>
      <c r="CK17" s="152"/>
      <c r="CL17" s="151"/>
      <c r="CM17" s="151"/>
      <c r="CN17" s="151"/>
      <c r="CO17" s="44">
        <f t="shared" si="21"/>
        <v>0</v>
      </c>
      <c r="CP17" s="150" t="e">
        <f t="shared" si="22"/>
        <v>#DIV/0!</v>
      </c>
      <c r="CQ17" s="44">
        <v>16</v>
      </c>
      <c r="CR17" s="45" t="s">
        <v>293</v>
      </c>
      <c r="CS17" s="152"/>
      <c r="CT17" s="151"/>
      <c r="CU17" s="151"/>
      <c r="CV17" s="151"/>
      <c r="CW17" s="44">
        <f t="shared" si="23"/>
        <v>0</v>
      </c>
      <c r="CX17" s="150" t="e">
        <f t="shared" si="24"/>
        <v>#DIV/0!</v>
      </c>
      <c r="CY17" s="44"/>
    </row>
    <row r="18" spans="1:233" s="45" customFormat="1" ht="15.75" x14ac:dyDescent="0.3">
      <c r="A18" s="44">
        <v>17</v>
      </c>
      <c r="B18" s="45" t="s">
        <v>294</v>
      </c>
      <c r="C18" s="142">
        <v>185</v>
      </c>
      <c r="D18" s="45">
        <v>75</v>
      </c>
      <c r="E18" s="141">
        <v>4</v>
      </c>
      <c r="F18" s="142">
        <v>17</v>
      </c>
      <c r="G18" s="45" t="s">
        <v>294</v>
      </c>
      <c r="H18" s="44">
        <v>27</v>
      </c>
      <c r="I18" s="45">
        <v>25</v>
      </c>
      <c r="J18" s="45">
        <v>17</v>
      </c>
      <c r="K18" s="45">
        <v>14</v>
      </c>
      <c r="L18" s="77">
        <f t="shared" si="0"/>
        <v>83</v>
      </c>
      <c r="M18" s="118">
        <f t="shared" si="1"/>
        <v>20.75</v>
      </c>
      <c r="N18" s="44">
        <v>17</v>
      </c>
      <c r="O18" s="45" t="s">
        <v>294</v>
      </c>
      <c r="P18" s="44">
        <v>0</v>
      </c>
      <c r="Q18" s="45">
        <v>3</v>
      </c>
      <c r="R18" s="45">
        <v>3</v>
      </c>
      <c r="S18" s="45">
        <v>1</v>
      </c>
      <c r="T18" s="44">
        <f t="shared" si="2"/>
        <v>7</v>
      </c>
      <c r="U18" s="150">
        <f t="shared" si="3"/>
        <v>1.75</v>
      </c>
      <c r="V18" s="44">
        <v>17</v>
      </c>
      <c r="W18" s="45" t="s">
        <v>294</v>
      </c>
      <c r="X18" s="44">
        <v>0</v>
      </c>
      <c r="Y18" s="45">
        <v>1</v>
      </c>
      <c r="Z18" s="45">
        <v>0</v>
      </c>
      <c r="AA18" s="45">
        <v>1</v>
      </c>
      <c r="AB18" s="58">
        <f t="shared" si="4"/>
        <v>2</v>
      </c>
      <c r="AC18" s="150">
        <f t="shared" si="5"/>
        <v>0.5</v>
      </c>
      <c r="AD18" s="44">
        <v>17</v>
      </c>
      <c r="AE18" s="45" t="s">
        <v>294</v>
      </c>
      <c r="AF18" s="44">
        <v>6</v>
      </c>
      <c r="AG18" s="45">
        <v>4</v>
      </c>
      <c r="AH18" s="45">
        <v>3</v>
      </c>
      <c r="AI18" s="45">
        <v>1</v>
      </c>
      <c r="AJ18" s="44">
        <f t="shared" si="6"/>
        <v>14</v>
      </c>
      <c r="AK18" s="44">
        <f t="shared" si="7"/>
        <v>16</v>
      </c>
      <c r="AL18" s="150">
        <f t="shared" si="8"/>
        <v>4</v>
      </c>
      <c r="AM18" s="44">
        <v>17</v>
      </c>
      <c r="AN18" s="45" t="s">
        <v>294</v>
      </c>
      <c r="AO18" s="44">
        <v>0</v>
      </c>
      <c r="AP18" s="45">
        <v>4</v>
      </c>
      <c r="AQ18" s="45">
        <v>3</v>
      </c>
      <c r="AR18" s="45">
        <v>4</v>
      </c>
      <c r="AS18" s="44">
        <f t="shared" si="9"/>
        <v>11</v>
      </c>
      <c r="AT18" s="150">
        <f t="shared" si="10"/>
        <v>2.75</v>
      </c>
      <c r="AU18" s="44">
        <v>17</v>
      </c>
      <c r="AV18" s="45" t="s">
        <v>294</v>
      </c>
      <c r="AW18" s="44">
        <v>2</v>
      </c>
      <c r="AX18" s="45">
        <v>4</v>
      </c>
      <c r="AY18" s="45">
        <v>0</v>
      </c>
      <c r="AZ18" s="45">
        <v>0</v>
      </c>
      <c r="BA18" s="44">
        <f t="shared" si="11"/>
        <v>6</v>
      </c>
      <c r="BB18" s="150">
        <f t="shared" si="12"/>
        <v>1.5</v>
      </c>
      <c r="BC18" s="44">
        <v>17</v>
      </c>
      <c r="BD18" s="45" t="s">
        <v>294</v>
      </c>
      <c r="BE18" s="44">
        <v>4</v>
      </c>
      <c r="BF18" s="45">
        <v>2</v>
      </c>
      <c r="BG18" s="45">
        <v>3</v>
      </c>
      <c r="BH18" s="45">
        <v>2</v>
      </c>
      <c r="BI18" s="44">
        <f t="shared" si="13"/>
        <v>11</v>
      </c>
      <c r="BJ18" s="150">
        <f t="shared" si="14"/>
        <v>2.75</v>
      </c>
      <c r="BK18" s="44">
        <v>17</v>
      </c>
      <c r="BL18" s="45" t="s">
        <v>294</v>
      </c>
      <c r="BM18" s="44">
        <v>9</v>
      </c>
      <c r="BN18" s="45">
        <v>11</v>
      </c>
      <c r="BO18" s="45">
        <v>9</v>
      </c>
      <c r="BP18" s="45">
        <v>7</v>
      </c>
      <c r="BQ18" s="44">
        <f t="shared" si="15"/>
        <v>36</v>
      </c>
      <c r="BR18" s="150">
        <f t="shared" si="16"/>
        <v>9</v>
      </c>
      <c r="BS18" s="44">
        <v>17</v>
      </c>
      <c r="BT18" s="45" t="s">
        <v>294</v>
      </c>
      <c r="BU18" s="44">
        <v>18</v>
      </c>
      <c r="BV18" s="45">
        <v>14</v>
      </c>
      <c r="BW18" s="45">
        <v>8</v>
      </c>
      <c r="BX18" s="45">
        <v>7</v>
      </c>
      <c r="BY18" s="74">
        <f t="shared" si="17"/>
        <v>47</v>
      </c>
      <c r="BZ18" s="150">
        <f t="shared" si="18"/>
        <v>11.75</v>
      </c>
      <c r="CA18" s="44">
        <v>17</v>
      </c>
      <c r="CB18" s="45" t="s">
        <v>294</v>
      </c>
      <c r="CC18" s="44">
        <v>2</v>
      </c>
      <c r="CD18" s="45">
        <v>4</v>
      </c>
      <c r="CE18" s="45">
        <v>2</v>
      </c>
      <c r="CF18" s="45">
        <v>3</v>
      </c>
      <c r="CG18" s="44">
        <f t="shared" si="19"/>
        <v>11</v>
      </c>
      <c r="CH18" s="150">
        <f t="shared" si="20"/>
        <v>2.75</v>
      </c>
      <c r="CI18" s="44">
        <v>17</v>
      </c>
      <c r="CJ18" s="45" t="s">
        <v>294</v>
      </c>
      <c r="CK18" s="44">
        <v>0</v>
      </c>
      <c r="CL18" s="45">
        <v>0</v>
      </c>
      <c r="CM18" s="45">
        <v>1</v>
      </c>
      <c r="CN18" s="45">
        <v>0</v>
      </c>
      <c r="CO18" s="44">
        <f t="shared" si="21"/>
        <v>1</v>
      </c>
      <c r="CP18" s="150">
        <f t="shared" si="22"/>
        <v>0.25</v>
      </c>
      <c r="CQ18" s="44">
        <v>17</v>
      </c>
      <c r="CR18" s="45" t="s">
        <v>294</v>
      </c>
      <c r="CS18" s="44">
        <v>63</v>
      </c>
      <c r="CT18" s="45">
        <v>64</v>
      </c>
      <c r="CU18" s="45">
        <v>53</v>
      </c>
      <c r="CV18" s="45">
        <v>71</v>
      </c>
      <c r="CW18" s="44">
        <f t="shared" si="23"/>
        <v>251</v>
      </c>
      <c r="CX18" s="150">
        <f t="shared" si="24"/>
        <v>62.75</v>
      </c>
      <c r="CY18" s="44"/>
    </row>
    <row r="19" spans="1:233" s="45" customFormat="1" ht="15.75" x14ac:dyDescent="0.3">
      <c r="A19" s="44">
        <v>18</v>
      </c>
      <c r="B19" s="45" t="s">
        <v>295</v>
      </c>
      <c r="C19" s="142">
        <v>192</v>
      </c>
      <c r="D19" s="45">
        <v>81</v>
      </c>
      <c r="E19" s="141">
        <v>4</v>
      </c>
      <c r="F19" s="142">
        <v>18</v>
      </c>
      <c r="G19" s="45" t="s">
        <v>295</v>
      </c>
      <c r="H19" s="44">
        <v>14</v>
      </c>
      <c r="I19" s="45">
        <v>15</v>
      </c>
      <c r="J19" s="45">
        <v>13</v>
      </c>
      <c r="K19" s="45">
        <v>19</v>
      </c>
      <c r="L19" s="77">
        <f t="shared" si="0"/>
        <v>61</v>
      </c>
      <c r="M19" s="118">
        <f t="shared" si="1"/>
        <v>15.25</v>
      </c>
      <c r="N19" s="44">
        <v>18</v>
      </c>
      <c r="O19" s="45" t="s">
        <v>295</v>
      </c>
      <c r="P19" s="44">
        <v>0</v>
      </c>
      <c r="Q19" s="45">
        <v>0</v>
      </c>
      <c r="R19" s="45">
        <v>0</v>
      </c>
      <c r="S19" s="45">
        <v>0</v>
      </c>
      <c r="T19" s="44">
        <f t="shared" si="2"/>
        <v>0</v>
      </c>
      <c r="U19" s="150">
        <f t="shared" si="3"/>
        <v>0</v>
      </c>
      <c r="V19" s="44">
        <v>18</v>
      </c>
      <c r="W19" s="45" t="s">
        <v>295</v>
      </c>
      <c r="X19" s="44">
        <v>1</v>
      </c>
      <c r="Y19" s="45">
        <v>0</v>
      </c>
      <c r="Z19" s="45">
        <v>0</v>
      </c>
      <c r="AA19" s="45">
        <v>1</v>
      </c>
      <c r="AB19" s="58">
        <f t="shared" si="4"/>
        <v>2</v>
      </c>
      <c r="AC19" s="150">
        <f t="shared" si="5"/>
        <v>0.5</v>
      </c>
      <c r="AD19" s="44">
        <v>18</v>
      </c>
      <c r="AE19" s="45" t="s">
        <v>295</v>
      </c>
      <c r="AF19" s="44">
        <v>2</v>
      </c>
      <c r="AG19" s="45">
        <v>5</v>
      </c>
      <c r="AH19" s="45">
        <v>2</v>
      </c>
      <c r="AI19" s="45">
        <v>4</v>
      </c>
      <c r="AJ19" s="44">
        <f t="shared" si="6"/>
        <v>13</v>
      </c>
      <c r="AK19" s="44">
        <f t="shared" si="7"/>
        <v>15</v>
      </c>
      <c r="AL19" s="150">
        <f t="shared" si="8"/>
        <v>3.75</v>
      </c>
      <c r="AM19" s="44">
        <v>18</v>
      </c>
      <c r="AN19" s="45" t="s">
        <v>295</v>
      </c>
      <c r="AO19" s="44">
        <v>0</v>
      </c>
      <c r="AP19" s="45">
        <v>0</v>
      </c>
      <c r="AQ19" s="45">
        <v>2</v>
      </c>
      <c r="AR19" s="45">
        <v>2</v>
      </c>
      <c r="AS19" s="44">
        <f t="shared" si="9"/>
        <v>4</v>
      </c>
      <c r="AT19" s="150">
        <f t="shared" si="10"/>
        <v>1</v>
      </c>
      <c r="AU19" s="44">
        <v>18</v>
      </c>
      <c r="AV19" s="45" t="s">
        <v>295</v>
      </c>
      <c r="AW19" s="44">
        <v>1</v>
      </c>
      <c r="AX19" s="45">
        <v>1</v>
      </c>
      <c r="AY19" s="45">
        <v>0</v>
      </c>
      <c r="AZ19" s="45">
        <v>1</v>
      </c>
      <c r="BA19" s="44">
        <f t="shared" si="11"/>
        <v>3</v>
      </c>
      <c r="BB19" s="150">
        <f t="shared" si="12"/>
        <v>0.75</v>
      </c>
      <c r="BC19" s="44">
        <v>18</v>
      </c>
      <c r="BD19" s="45" t="s">
        <v>295</v>
      </c>
      <c r="BE19" s="44">
        <v>1</v>
      </c>
      <c r="BF19" s="45">
        <v>3</v>
      </c>
      <c r="BG19" s="45">
        <v>1</v>
      </c>
      <c r="BH19" s="45">
        <v>4</v>
      </c>
      <c r="BI19" s="44">
        <f t="shared" si="13"/>
        <v>9</v>
      </c>
      <c r="BJ19" s="150">
        <f t="shared" si="14"/>
        <v>2.25</v>
      </c>
      <c r="BK19" s="44">
        <v>18</v>
      </c>
      <c r="BL19" s="45" t="s">
        <v>295</v>
      </c>
      <c r="BM19" s="44">
        <v>8</v>
      </c>
      <c r="BN19" s="45">
        <v>5</v>
      </c>
      <c r="BO19" s="45">
        <v>5</v>
      </c>
      <c r="BP19" s="45">
        <v>4</v>
      </c>
      <c r="BQ19" s="44">
        <f t="shared" si="15"/>
        <v>22</v>
      </c>
      <c r="BR19" s="150">
        <f t="shared" si="16"/>
        <v>5.5</v>
      </c>
      <c r="BS19" s="44">
        <v>18</v>
      </c>
      <c r="BT19" s="45" t="s">
        <v>295</v>
      </c>
      <c r="BU19" s="44">
        <v>7</v>
      </c>
      <c r="BV19" s="45">
        <v>10</v>
      </c>
      <c r="BW19" s="45">
        <v>5</v>
      </c>
      <c r="BX19" s="45">
        <v>12</v>
      </c>
      <c r="BY19" s="74">
        <f t="shared" si="17"/>
        <v>34</v>
      </c>
      <c r="BZ19" s="150">
        <f t="shared" si="18"/>
        <v>8.5</v>
      </c>
      <c r="CA19" s="44">
        <v>18</v>
      </c>
      <c r="CB19" s="45" t="s">
        <v>295</v>
      </c>
      <c r="CC19" s="44">
        <v>2</v>
      </c>
      <c r="CD19" s="45">
        <v>5</v>
      </c>
      <c r="CE19" s="45">
        <v>2</v>
      </c>
      <c r="CF19" s="45">
        <v>3</v>
      </c>
      <c r="CG19" s="44">
        <f t="shared" si="19"/>
        <v>12</v>
      </c>
      <c r="CH19" s="150">
        <f t="shared" si="20"/>
        <v>3</v>
      </c>
      <c r="CI19" s="44">
        <v>18</v>
      </c>
      <c r="CJ19" s="45" t="s">
        <v>295</v>
      </c>
      <c r="CK19" s="44">
        <v>0</v>
      </c>
      <c r="CL19" s="45">
        <v>1</v>
      </c>
      <c r="CM19" s="45">
        <v>0</v>
      </c>
      <c r="CN19" s="45">
        <v>1</v>
      </c>
      <c r="CO19" s="44">
        <f t="shared" si="21"/>
        <v>2</v>
      </c>
      <c r="CP19" s="150">
        <f t="shared" si="22"/>
        <v>0.5</v>
      </c>
      <c r="CQ19" s="44">
        <v>18</v>
      </c>
      <c r="CR19" s="45" t="s">
        <v>295</v>
      </c>
      <c r="CS19" s="44">
        <v>50</v>
      </c>
      <c r="CT19" s="45">
        <v>87</v>
      </c>
      <c r="CU19" s="45">
        <v>92</v>
      </c>
      <c r="CV19" s="45">
        <v>63</v>
      </c>
      <c r="CW19" s="44">
        <f t="shared" si="23"/>
        <v>292</v>
      </c>
      <c r="CX19" s="150">
        <f t="shared" si="24"/>
        <v>73</v>
      </c>
      <c r="CY19" s="44"/>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row>
    <row r="20" spans="1:233" s="45" customFormat="1" ht="15.75" x14ac:dyDescent="0.3">
      <c r="A20" s="44">
        <v>19</v>
      </c>
      <c r="B20" s="45" t="s">
        <v>296</v>
      </c>
      <c r="C20" s="142">
        <v>186</v>
      </c>
      <c r="D20" s="45">
        <v>79</v>
      </c>
      <c r="E20" s="141">
        <v>3</v>
      </c>
      <c r="F20" s="142">
        <v>19</v>
      </c>
      <c r="G20" s="45" t="s">
        <v>296</v>
      </c>
      <c r="H20" s="152"/>
      <c r="I20" s="45">
        <v>7</v>
      </c>
      <c r="J20" s="45">
        <v>8</v>
      </c>
      <c r="K20" s="45">
        <v>14</v>
      </c>
      <c r="L20" s="77">
        <f t="shared" si="0"/>
        <v>29</v>
      </c>
      <c r="M20" s="118">
        <f t="shared" si="1"/>
        <v>9.6666666666666661</v>
      </c>
      <c r="N20" s="44">
        <v>19</v>
      </c>
      <c r="O20" s="45" t="s">
        <v>296</v>
      </c>
      <c r="P20" s="152"/>
      <c r="Q20" s="45">
        <v>0</v>
      </c>
      <c r="R20" s="45">
        <v>0</v>
      </c>
      <c r="S20" s="45">
        <v>0</v>
      </c>
      <c r="T20" s="44">
        <f t="shared" si="2"/>
        <v>0</v>
      </c>
      <c r="U20" s="150">
        <f t="shared" si="3"/>
        <v>0</v>
      </c>
      <c r="V20" s="44">
        <v>19</v>
      </c>
      <c r="W20" s="45" t="s">
        <v>296</v>
      </c>
      <c r="X20" s="152"/>
      <c r="Y20" s="45">
        <v>0</v>
      </c>
      <c r="Z20" s="45">
        <v>0</v>
      </c>
      <c r="AA20" s="45">
        <v>1</v>
      </c>
      <c r="AB20" s="58">
        <f t="shared" si="4"/>
        <v>1</v>
      </c>
      <c r="AC20" s="150">
        <f t="shared" si="5"/>
        <v>0.33333333333333331</v>
      </c>
      <c r="AD20" s="44">
        <v>19</v>
      </c>
      <c r="AE20" s="45" t="s">
        <v>296</v>
      </c>
      <c r="AF20" s="152"/>
      <c r="AG20" s="45">
        <v>0</v>
      </c>
      <c r="AH20" s="45">
        <v>0</v>
      </c>
      <c r="AI20" s="45">
        <v>2</v>
      </c>
      <c r="AJ20" s="44">
        <f t="shared" si="6"/>
        <v>2</v>
      </c>
      <c r="AK20" s="44">
        <f t="shared" si="7"/>
        <v>3</v>
      </c>
      <c r="AL20" s="150">
        <f t="shared" si="8"/>
        <v>1</v>
      </c>
      <c r="AM20" s="44">
        <v>19</v>
      </c>
      <c r="AN20" s="45" t="s">
        <v>296</v>
      </c>
      <c r="AO20" s="152"/>
      <c r="AP20" s="45">
        <v>1</v>
      </c>
      <c r="AQ20" s="45">
        <v>4</v>
      </c>
      <c r="AR20" s="45">
        <v>4</v>
      </c>
      <c r="AS20" s="44">
        <f t="shared" si="9"/>
        <v>9</v>
      </c>
      <c r="AT20" s="150">
        <f t="shared" si="10"/>
        <v>3</v>
      </c>
      <c r="AU20" s="44">
        <v>19</v>
      </c>
      <c r="AV20" s="45" t="s">
        <v>296</v>
      </c>
      <c r="AW20" s="152"/>
      <c r="AX20" s="45">
        <v>0</v>
      </c>
      <c r="AY20" s="45">
        <v>1</v>
      </c>
      <c r="AZ20" s="45">
        <v>1</v>
      </c>
      <c r="BA20" s="44">
        <f t="shared" si="11"/>
        <v>2</v>
      </c>
      <c r="BB20" s="150">
        <f t="shared" si="12"/>
        <v>0.66666666666666663</v>
      </c>
      <c r="BC20" s="44">
        <v>19</v>
      </c>
      <c r="BD20" s="45" t="s">
        <v>296</v>
      </c>
      <c r="BE20" s="152"/>
      <c r="BF20" s="45">
        <v>3</v>
      </c>
      <c r="BG20" s="45">
        <v>1</v>
      </c>
      <c r="BH20" s="45">
        <v>6</v>
      </c>
      <c r="BI20" s="44">
        <f t="shared" si="13"/>
        <v>10</v>
      </c>
      <c r="BJ20" s="150">
        <f t="shared" si="14"/>
        <v>3.3333333333333335</v>
      </c>
      <c r="BK20" s="44">
        <v>19</v>
      </c>
      <c r="BL20" s="45" t="s">
        <v>296</v>
      </c>
      <c r="BM20" s="152"/>
      <c r="BN20" s="45">
        <v>2</v>
      </c>
      <c r="BO20" s="45">
        <v>4</v>
      </c>
      <c r="BP20" s="45">
        <v>7</v>
      </c>
      <c r="BQ20" s="44">
        <f t="shared" si="15"/>
        <v>13</v>
      </c>
      <c r="BR20" s="150">
        <f t="shared" si="16"/>
        <v>4.333333333333333</v>
      </c>
      <c r="BS20" s="44">
        <v>19</v>
      </c>
      <c r="BT20" s="45" t="s">
        <v>296</v>
      </c>
      <c r="BU20" s="152"/>
      <c r="BV20" s="45">
        <v>5</v>
      </c>
      <c r="BW20" s="45">
        <v>4</v>
      </c>
      <c r="BX20" s="45">
        <v>6</v>
      </c>
      <c r="BY20" s="74">
        <f t="shared" si="17"/>
        <v>15</v>
      </c>
      <c r="BZ20" s="150">
        <f t="shared" si="18"/>
        <v>5</v>
      </c>
      <c r="CA20" s="44">
        <v>19</v>
      </c>
      <c r="CB20" s="45" t="s">
        <v>296</v>
      </c>
      <c r="CC20" s="152"/>
      <c r="CD20" s="45">
        <v>1</v>
      </c>
      <c r="CE20" s="45">
        <v>2</v>
      </c>
      <c r="CF20" s="45">
        <v>1</v>
      </c>
      <c r="CG20" s="44">
        <f t="shared" si="19"/>
        <v>4</v>
      </c>
      <c r="CH20" s="150">
        <f t="shared" si="20"/>
        <v>1.3333333333333333</v>
      </c>
      <c r="CI20" s="44">
        <v>19</v>
      </c>
      <c r="CJ20" s="45" t="s">
        <v>296</v>
      </c>
      <c r="CK20" s="152"/>
      <c r="CL20" s="45">
        <v>0</v>
      </c>
      <c r="CM20" s="45">
        <v>0</v>
      </c>
      <c r="CN20" s="45">
        <v>0</v>
      </c>
      <c r="CO20" s="44">
        <f t="shared" si="21"/>
        <v>0</v>
      </c>
      <c r="CP20" s="150">
        <f t="shared" si="22"/>
        <v>0</v>
      </c>
      <c r="CQ20" s="44">
        <v>19</v>
      </c>
      <c r="CR20" s="45" t="s">
        <v>296</v>
      </c>
      <c r="CS20" s="152"/>
      <c r="CT20" s="45">
        <v>71</v>
      </c>
      <c r="CU20" s="45">
        <v>38</v>
      </c>
      <c r="CV20" s="45">
        <v>50</v>
      </c>
      <c r="CW20" s="44">
        <f t="shared" si="23"/>
        <v>159</v>
      </c>
      <c r="CX20" s="150">
        <f t="shared" si="24"/>
        <v>53</v>
      </c>
      <c r="CY20" s="44"/>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row>
    <row r="21" spans="1:233" s="45" customFormat="1" ht="15.75" x14ac:dyDescent="0.3">
      <c r="A21" s="44">
        <v>20</v>
      </c>
      <c r="B21" s="45" t="s">
        <v>297</v>
      </c>
      <c r="C21" s="142">
        <v>188</v>
      </c>
      <c r="D21" s="45">
        <v>79</v>
      </c>
      <c r="E21" s="141">
        <v>3</v>
      </c>
      <c r="F21" s="142">
        <v>20</v>
      </c>
      <c r="G21" s="45" t="s">
        <v>297</v>
      </c>
      <c r="H21" s="44">
        <v>11</v>
      </c>
      <c r="I21" s="151"/>
      <c r="J21" s="45">
        <v>7</v>
      </c>
      <c r="K21" s="45">
        <v>11</v>
      </c>
      <c r="L21" s="77">
        <f t="shared" si="0"/>
        <v>29</v>
      </c>
      <c r="M21" s="118">
        <f t="shared" si="1"/>
        <v>9.6666666666666661</v>
      </c>
      <c r="N21" s="44">
        <v>20</v>
      </c>
      <c r="O21" s="45" t="s">
        <v>297</v>
      </c>
      <c r="P21" s="44">
        <v>0</v>
      </c>
      <c r="Q21" s="151"/>
      <c r="R21" s="45">
        <v>0</v>
      </c>
      <c r="S21" s="45">
        <v>0</v>
      </c>
      <c r="T21" s="44">
        <f t="shared" si="2"/>
        <v>0</v>
      </c>
      <c r="U21" s="150">
        <f t="shared" si="3"/>
        <v>0</v>
      </c>
      <c r="V21" s="44">
        <v>20</v>
      </c>
      <c r="W21" s="45" t="s">
        <v>297</v>
      </c>
      <c r="X21" s="44">
        <v>0</v>
      </c>
      <c r="Y21" s="151"/>
      <c r="Z21" s="45">
        <v>0</v>
      </c>
      <c r="AA21" s="45">
        <v>0</v>
      </c>
      <c r="AB21" s="58">
        <f t="shared" si="4"/>
        <v>0</v>
      </c>
      <c r="AC21" s="150">
        <f t="shared" si="5"/>
        <v>0</v>
      </c>
      <c r="AD21" s="44">
        <v>20</v>
      </c>
      <c r="AE21" s="45" t="s">
        <v>297</v>
      </c>
      <c r="AF21" s="44">
        <v>3</v>
      </c>
      <c r="AG21" s="151"/>
      <c r="AH21" s="45">
        <v>2</v>
      </c>
      <c r="AI21" s="45">
        <v>4</v>
      </c>
      <c r="AJ21" s="44">
        <f t="shared" si="6"/>
        <v>9</v>
      </c>
      <c r="AK21" s="44">
        <f t="shared" si="7"/>
        <v>9</v>
      </c>
      <c r="AL21" s="150">
        <f t="shared" si="8"/>
        <v>3</v>
      </c>
      <c r="AM21" s="44">
        <v>20</v>
      </c>
      <c r="AN21" s="45" t="s">
        <v>297</v>
      </c>
      <c r="AO21" s="44">
        <v>5</v>
      </c>
      <c r="AP21" s="151"/>
      <c r="AQ21" s="45">
        <v>1</v>
      </c>
      <c r="AR21" s="45">
        <v>4</v>
      </c>
      <c r="AS21" s="44">
        <f t="shared" si="9"/>
        <v>10</v>
      </c>
      <c r="AT21" s="150">
        <f t="shared" si="10"/>
        <v>3.3333333333333335</v>
      </c>
      <c r="AU21" s="44">
        <v>20</v>
      </c>
      <c r="AV21" s="45" t="s">
        <v>297</v>
      </c>
      <c r="AW21" s="44">
        <v>0</v>
      </c>
      <c r="AX21" s="151"/>
      <c r="AY21" s="45">
        <v>1</v>
      </c>
      <c r="AZ21" s="45">
        <v>0</v>
      </c>
      <c r="BA21" s="44">
        <f t="shared" si="11"/>
        <v>1</v>
      </c>
      <c r="BB21" s="150">
        <f t="shared" si="12"/>
        <v>0.33333333333333331</v>
      </c>
      <c r="BC21" s="44">
        <v>20</v>
      </c>
      <c r="BD21" s="45" t="s">
        <v>297</v>
      </c>
      <c r="BE21" s="44">
        <v>1</v>
      </c>
      <c r="BF21" s="151"/>
      <c r="BG21" s="45">
        <v>2</v>
      </c>
      <c r="BH21" s="45">
        <v>3</v>
      </c>
      <c r="BI21" s="44">
        <f t="shared" si="13"/>
        <v>6</v>
      </c>
      <c r="BJ21" s="150">
        <f t="shared" si="14"/>
        <v>2</v>
      </c>
      <c r="BK21" s="44">
        <v>20</v>
      </c>
      <c r="BL21" s="45" t="s">
        <v>297</v>
      </c>
      <c r="BM21" s="44">
        <v>3</v>
      </c>
      <c r="BN21" s="151"/>
      <c r="BO21" s="45">
        <v>2</v>
      </c>
      <c r="BP21" s="45">
        <v>2</v>
      </c>
      <c r="BQ21" s="44">
        <f t="shared" si="15"/>
        <v>7</v>
      </c>
      <c r="BR21" s="150">
        <f t="shared" si="16"/>
        <v>2.3333333333333335</v>
      </c>
      <c r="BS21" s="44">
        <v>20</v>
      </c>
      <c r="BT21" s="45" t="s">
        <v>297</v>
      </c>
      <c r="BU21" s="44">
        <v>7</v>
      </c>
      <c r="BV21" s="151"/>
      <c r="BW21" s="45">
        <v>5</v>
      </c>
      <c r="BX21" s="45">
        <v>8</v>
      </c>
      <c r="BY21" s="74">
        <f t="shared" si="17"/>
        <v>20</v>
      </c>
      <c r="BZ21" s="150">
        <f t="shared" si="18"/>
        <v>6.666666666666667</v>
      </c>
      <c r="CA21" s="44">
        <v>20</v>
      </c>
      <c r="CB21" s="45" t="s">
        <v>297</v>
      </c>
      <c r="CC21" s="44">
        <v>0</v>
      </c>
      <c r="CD21" s="151"/>
      <c r="CE21" s="45">
        <v>1</v>
      </c>
      <c r="CF21" s="45">
        <v>2</v>
      </c>
      <c r="CG21" s="44">
        <f t="shared" si="19"/>
        <v>3</v>
      </c>
      <c r="CH21" s="150">
        <f t="shared" si="20"/>
        <v>1</v>
      </c>
      <c r="CI21" s="44">
        <v>20</v>
      </c>
      <c r="CJ21" s="45" t="s">
        <v>297</v>
      </c>
      <c r="CK21" s="44">
        <v>0</v>
      </c>
      <c r="CL21" s="151"/>
      <c r="CM21" s="45">
        <v>0</v>
      </c>
      <c r="CN21" s="45">
        <v>0</v>
      </c>
      <c r="CO21" s="44">
        <f t="shared" si="21"/>
        <v>0</v>
      </c>
      <c r="CP21" s="150">
        <f t="shared" si="22"/>
        <v>0</v>
      </c>
      <c r="CQ21" s="44">
        <v>20</v>
      </c>
      <c r="CR21" s="45" t="s">
        <v>297</v>
      </c>
      <c r="CS21" s="44">
        <v>64</v>
      </c>
      <c r="CT21" s="151"/>
      <c r="CU21" s="45">
        <v>71</v>
      </c>
      <c r="CV21" s="45">
        <v>45</v>
      </c>
      <c r="CW21" s="44">
        <f t="shared" si="23"/>
        <v>180</v>
      </c>
      <c r="CX21" s="150">
        <f t="shared" si="24"/>
        <v>60</v>
      </c>
      <c r="CY21" s="44"/>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row>
    <row r="22" spans="1:233" s="77" customFormat="1" ht="15.75" x14ac:dyDescent="0.3">
      <c r="A22" s="44">
        <v>21</v>
      </c>
      <c r="B22" s="45" t="s">
        <v>298</v>
      </c>
      <c r="C22" s="142">
        <v>186</v>
      </c>
      <c r="D22" s="45">
        <v>84</v>
      </c>
      <c r="E22" s="141">
        <v>3</v>
      </c>
      <c r="F22" s="142">
        <v>21</v>
      </c>
      <c r="G22" s="45" t="s">
        <v>298</v>
      </c>
      <c r="H22" s="44">
        <v>22</v>
      </c>
      <c r="I22" s="151"/>
      <c r="J22" s="45">
        <v>18</v>
      </c>
      <c r="K22" s="45">
        <v>21</v>
      </c>
      <c r="L22" s="77">
        <f t="shared" si="0"/>
        <v>61</v>
      </c>
      <c r="M22" s="118">
        <f t="shared" si="1"/>
        <v>20.333333333333332</v>
      </c>
      <c r="N22" s="44">
        <v>21</v>
      </c>
      <c r="O22" s="45" t="s">
        <v>298</v>
      </c>
      <c r="P22" s="44">
        <v>0</v>
      </c>
      <c r="Q22" s="151"/>
      <c r="R22" s="45">
        <v>1</v>
      </c>
      <c r="S22" s="45">
        <v>0</v>
      </c>
      <c r="T22" s="44">
        <f t="shared" si="2"/>
        <v>1</v>
      </c>
      <c r="U22" s="150">
        <f t="shared" si="3"/>
        <v>0.33333333333333331</v>
      </c>
      <c r="V22" s="44">
        <v>21</v>
      </c>
      <c r="W22" s="45" t="s">
        <v>298</v>
      </c>
      <c r="X22" s="44">
        <v>0</v>
      </c>
      <c r="Y22" s="151"/>
      <c r="Z22" s="45">
        <v>0</v>
      </c>
      <c r="AA22" s="45">
        <v>0</v>
      </c>
      <c r="AB22" s="58">
        <f t="shared" si="4"/>
        <v>0</v>
      </c>
      <c r="AC22" s="150">
        <f t="shared" si="5"/>
        <v>0</v>
      </c>
      <c r="AD22" s="44">
        <v>21</v>
      </c>
      <c r="AE22" s="45" t="s">
        <v>298</v>
      </c>
      <c r="AF22" s="44">
        <v>2</v>
      </c>
      <c r="AG22" s="151"/>
      <c r="AH22" s="45">
        <v>2</v>
      </c>
      <c r="AI22" s="45">
        <v>4</v>
      </c>
      <c r="AJ22" s="44">
        <f t="shared" si="6"/>
        <v>8</v>
      </c>
      <c r="AK22" s="44">
        <f t="shared" si="7"/>
        <v>8</v>
      </c>
      <c r="AL22" s="150">
        <f t="shared" si="8"/>
        <v>2.6666666666666665</v>
      </c>
      <c r="AM22" s="44">
        <v>21</v>
      </c>
      <c r="AN22" s="45" t="s">
        <v>298</v>
      </c>
      <c r="AO22" s="44">
        <v>7</v>
      </c>
      <c r="AP22" s="151"/>
      <c r="AQ22" s="45">
        <v>6</v>
      </c>
      <c r="AR22" s="45">
        <v>4</v>
      </c>
      <c r="AS22" s="44">
        <f t="shared" si="9"/>
        <v>17</v>
      </c>
      <c r="AT22" s="150">
        <f t="shared" si="10"/>
        <v>5.666666666666667</v>
      </c>
      <c r="AU22" s="44">
        <v>21</v>
      </c>
      <c r="AV22" s="45" t="s">
        <v>298</v>
      </c>
      <c r="AW22" s="44">
        <v>4</v>
      </c>
      <c r="AX22" s="151"/>
      <c r="AY22" s="45">
        <v>3</v>
      </c>
      <c r="AZ22" s="45">
        <v>6</v>
      </c>
      <c r="BA22" s="44">
        <f t="shared" si="11"/>
        <v>13</v>
      </c>
      <c r="BB22" s="150">
        <f t="shared" si="12"/>
        <v>4.333333333333333</v>
      </c>
      <c r="BC22" s="44">
        <v>21</v>
      </c>
      <c r="BD22" s="45" t="s">
        <v>298</v>
      </c>
      <c r="BE22" s="44">
        <v>4</v>
      </c>
      <c r="BF22" s="151"/>
      <c r="BG22" s="45">
        <v>2</v>
      </c>
      <c r="BH22" s="45">
        <v>2</v>
      </c>
      <c r="BI22" s="44">
        <f t="shared" si="13"/>
        <v>8</v>
      </c>
      <c r="BJ22" s="150">
        <f t="shared" si="14"/>
        <v>2.6666666666666665</v>
      </c>
      <c r="BK22" s="44">
        <v>21</v>
      </c>
      <c r="BL22" s="45" t="s">
        <v>298</v>
      </c>
      <c r="BM22" s="44">
        <v>11</v>
      </c>
      <c r="BN22" s="151"/>
      <c r="BO22" s="45">
        <v>5</v>
      </c>
      <c r="BP22" s="45">
        <v>9</v>
      </c>
      <c r="BQ22" s="44">
        <f t="shared" si="15"/>
        <v>25</v>
      </c>
      <c r="BR22" s="150">
        <f t="shared" si="16"/>
        <v>8.3333333333333339</v>
      </c>
      <c r="BS22" s="44">
        <v>21</v>
      </c>
      <c r="BT22" s="45" t="s">
        <v>298</v>
      </c>
      <c r="BU22" s="44">
        <v>12</v>
      </c>
      <c r="BV22" s="151"/>
      <c r="BW22" s="45">
        <v>13</v>
      </c>
      <c r="BX22" s="45">
        <v>13</v>
      </c>
      <c r="BY22" s="74">
        <f t="shared" si="17"/>
        <v>38</v>
      </c>
      <c r="BZ22" s="150">
        <f t="shared" si="18"/>
        <v>12.666666666666666</v>
      </c>
      <c r="CA22" s="44">
        <v>21</v>
      </c>
      <c r="CB22" s="45" t="s">
        <v>298</v>
      </c>
      <c r="CC22" s="44">
        <v>3</v>
      </c>
      <c r="CD22" s="151"/>
      <c r="CE22" s="45">
        <v>2</v>
      </c>
      <c r="CF22" s="45">
        <v>1</v>
      </c>
      <c r="CG22" s="44">
        <f t="shared" si="19"/>
        <v>6</v>
      </c>
      <c r="CH22" s="150">
        <f t="shared" si="20"/>
        <v>2</v>
      </c>
      <c r="CI22" s="44">
        <v>21</v>
      </c>
      <c r="CJ22" s="45" t="s">
        <v>298</v>
      </c>
      <c r="CK22" s="44">
        <v>1</v>
      </c>
      <c r="CL22" s="151"/>
      <c r="CM22" s="45">
        <v>0</v>
      </c>
      <c r="CN22" s="45">
        <v>0</v>
      </c>
      <c r="CO22" s="44">
        <f t="shared" si="21"/>
        <v>1</v>
      </c>
      <c r="CP22" s="150">
        <f t="shared" si="22"/>
        <v>0.33333333333333331</v>
      </c>
      <c r="CQ22" s="44">
        <v>21</v>
      </c>
      <c r="CR22" s="45" t="s">
        <v>298</v>
      </c>
      <c r="CS22" s="44">
        <v>64</v>
      </c>
      <c r="CT22" s="151"/>
      <c r="CU22" s="45">
        <v>78</v>
      </c>
      <c r="CV22" s="45">
        <v>95</v>
      </c>
      <c r="CW22" s="44">
        <f t="shared" si="23"/>
        <v>237</v>
      </c>
      <c r="CX22" s="150">
        <f t="shared" si="24"/>
        <v>79</v>
      </c>
      <c r="CY22" s="44"/>
    </row>
    <row r="23" spans="1:233" s="77" customFormat="1" ht="15.75" x14ac:dyDescent="0.3">
      <c r="A23" s="44">
        <v>22</v>
      </c>
      <c r="B23" s="45" t="s">
        <v>299</v>
      </c>
      <c r="C23" s="142">
        <v>191</v>
      </c>
      <c r="D23" s="45">
        <v>80</v>
      </c>
      <c r="E23" s="141">
        <v>3</v>
      </c>
      <c r="F23" s="142">
        <v>22</v>
      </c>
      <c r="G23" s="45" t="s">
        <v>299</v>
      </c>
      <c r="H23" s="44">
        <v>10</v>
      </c>
      <c r="I23" s="45">
        <v>12</v>
      </c>
      <c r="J23" s="45">
        <v>14</v>
      </c>
      <c r="K23" s="151"/>
      <c r="L23" s="77">
        <f t="shared" si="0"/>
        <v>36</v>
      </c>
      <c r="M23" s="118">
        <f t="shared" si="1"/>
        <v>12</v>
      </c>
      <c r="N23" s="44">
        <v>22</v>
      </c>
      <c r="O23" s="45" t="s">
        <v>299</v>
      </c>
      <c r="P23" s="44">
        <v>0</v>
      </c>
      <c r="Q23" s="45">
        <v>0</v>
      </c>
      <c r="R23" s="45">
        <v>0</v>
      </c>
      <c r="S23" s="151"/>
      <c r="T23" s="44">
        <f t="shared" si="2"/>
        <v>0</v>
      </c>
      <c r="U23" s="150">
        <f t="shared" si="3"/>
        <v>0</v>
      </c>
      <c r="V23" s="44">
        <v>22</v>
      </c>
      <c r="W23" s="45" t="s">
        <v>299</v>
      </c>
      <c r="X23" s="44">
        <v>0</v>
      </c>
      <c r="Y23" s="45">
        <v>1</v>
      </c>
      <c r="Z23" s="45">
        <v>0</v>
      </c>
      <c r="AA23" s="151"/>
      <c r="AB23" s="58">
        <f t="shared" si="4"/>
        <v>1</v>
      </c>
      <c r="AC23" s="150">
        <f t="shared" si="5"/>
        <v>0.33333333333333331</v>
      </c>
      <c r="AD23" s="44">
        <v>22</v>
      </c>
      <c r="AE23" s="45" t="s">
        <v>299</v>
      </c>
      <c r="AF23" s="44">
        <v>4</v>
      </c>
      <c r="AG23" s="45">
        <v>2</v>
      </c>
      <c r="AH23" s="45">
        <v>3</v>
      </c>
      <c r="AI23" s="151"/>
      <c r="AJ23" s="44">
        <f t="shared" si="6"/>
        <v>9</v>
      </c>
      <c r="AK23" s="44">
        <f t="shared" si="7"/>
        <v>10</v>
      </c>
      <c r="AL23" s="150">
        <f t="shared" si="8"/>
        <v>3.3333333333333335</v>
      </c>
      <c r="AM23" s="44">
        <v>22</v>
      </c>
      <c r="AN23" s="45" t="s">
        <v>299</v>
      </c>
      <c r="AO23" s="44">
        <v>5</v>
      </c>
      <c r="AP23" s="45">
        <v>6</v>
      </c>
      <c r="AQ23" s="45">
        <v>5</v>
      </c>
      <c r="AR23" s="151"/>
      <c r="AS23" s="44">
        <f t="shared" si="9"/>
        <v>16</v>
      </c>
      <c r="AT23" s="150">
        <f t="shared" si="10"/>
        <v>5.333333333333333</v>
      </c>
      <c r="AU23" s="44">
        <v>22</v>
      </c>
      <c r="AV23" s="45" t="s">
        <v>299</v>
      </c>
      <c r="AW23" s="44">
        <v>0</v>
      </c>
      <c r="AX23" s="45">
        <v>1</v>
      </c>
      <c r="AY23" s="45">
        <v>1</v>
      </c>
      <c r="AZ23" s="151"/>
      <c r="BA23" s="44">
        <f t="shared" si="11"/>
        <v>2</v>
      </c>
      <c r="BB23" s="150">
        <f t="shared" si="12"/>
        <v>0.66666666666666663</v>
      </c>
      <c r="BC23" s="44">
        <v>22</v>
      </c>
      <c r="BD23" s="45" t="s">
        <v>299</v>
      </c>
      <c r="BE23" s="44">
        <v>3</v>
      </c>
      <c r="BF23" s="45">
        <v>2</v>
      </c>
      <c r="BG23" s="45">
        <v>0</v>
      </c>
      <c r="BH23" s="151"/>
      <c r="BI23" s="44">
        <f t="shared" si="13"/>
        <v>5</v>
      </c>
      <c r="BJ23" s="150">
        <f t="shared" si="14"/>
        <v>1.6666666666666667</v>
      </c>
      <c r="BK23" s="44">
        <v>22</v>
      </c>
      <c r="BL23" s="45" t="s">
        <v>299</v>
      </c>
      <c r="BM23" s="44">
        <v>5</v>
      </c>
      <c r="BN23" s="45">
        <v>5</v>
      </c>
      <c r="BO23" s="45">
        <v>5</v>
      </c>
      <c r="BP23" s="151"/>
      <c r="BQ23" s="44">
        <f t="shared" si="15"/>
        <v>15</v>
      </c>
      <c r="BR23" s="150">
        <f t="shared" si="16"/>
        <v>5</v>
      </c>
      <c r="BS23" s="44">
        <v>22</v>
      </c>
      <c r="BT23" s="45" t="s">
        <v>299</v>
      </c>
      <c r="BU23" s="44">
        <v>6</v>
      </c>
      <c r="BV23" s="45">
        <v>6</v>
      </c>
      <c r="BW23" s="45">
        <v>9</v>
      </c>
      <c r="BX23" s="151"/>
      <c r="BY23" s="74">
        <f t="shared" si="17"/>
        <v>21</v>
      </c>
      <c r="BZ23" s="150">
        <f t="shared" si="18"/>
        <v>7</v>
      </c>
      <c r="CA23" s="44">
        <v>22</v>
      </c>
      <c r="CB23" s="45" t="s">
        <v>299</v>
      </c>
      <c r="CC23" s="44">
        <v>2</v>
      </c>
      <c r="CD23" s="45">
        <v>4</v>
      </c>
      <c r="CE23" s="45">
        <v>2</v>
      </c>
      <c r="CF23" s="151"/>
      <c r="CG23" s="44">
        <f t="shared" si="19"/>
        <v>8</v>
      </c>
      <c r="CH23" s="150">
        <f t="shared" si="20"/>
        <v>2.6666666666666665</v>
      </c>
      <c r="CI23" s="44">
        <v>22</v>
      </c>
      <c r="CJ23" s="45" t="s">
        <v>299</v>
      </c>
      <c r="CK23" s="44">
        <v>0</v>
      </c>
      <c r="CL23" s="45">
        <v>2</v>
      </c>
      <c r="CM23" s="45">
        <v>0</v>
      </c>
      <c r="CN23" s="151"/>
      <c r="CO23" s="44">
        <f t="shared" si="21"/>
        <v>2</v>
      </c>
      <c r="CP23" s="150">
        <f t="shared" si="22"/>
        <v>0.66666666666666663</v>
      </c>
      <c r="CQ23" s="44">
        <v>22</v>
      </c>
      <c r="CR23" s="45" t="s">
        <v>299</v>
      </c>
      <c r="CS23" s="44">
        <v>60</v>
      </c>
      <c r="CT23" s="45">
        <v>83</v>
      </c>
      <c r="CU23" s="45">
        <v>57</v>
      </c>
      <c r="CV23" s="151"/>
      <c r="CW23" s="44">
        <f t="shared" si="23"/>
        <v>200</v>
      </c>
      <c r="CX23" s="150">
        <f t="shared" si="24"/>
        <v>66.666666666666671</v>
      </c>
      <c r="CY23" s="44"/>
    </row>
    <row r="24" spans="1:233" s="77" customFormat="1" ht="15.75" x14ac:dyDescent="0.3">
      <c r="A24" s="44">
        <v>24</v>
      </c>
      <c r="B24" s="45" t="s">
        <v>300</v>
      </c>
      <c r="C24" s="142">
        <v>194</v>
      </c>
      <c r="D24" s="45">
        <v>80</v>
      </c>
      <c r="E24" s="141">
        <v>4</v>
      </c>
      <c r="F24" s="142">
        <v>24</v>
      </c>
      <c r="G24" s="45" t="s">
        <v>300</v>
      </c>
      <c r="H24" s="44">
        <v>9</v>
      </c>
      <c r="I24" s="45">
        <v>10</v>
      </c>
      <c r="J24" s="45">
        <v>8</v>
      </c>
      <c r="K24" s="45">
        <v>3</v>
      </c>
      <c r="L24" s="77">
        <f t="shared" si="0"/>
        <v>30</v>
      </c>
      <c r="M24" s="118">
        <f t="shared" si="1"/>
        <v>7.5</v>
      </c>
      <c r="N24" s="44">
        <v>24</v>
      </c>
      <c r="O24" s="45" t="s">
        <v>300</v>
      </c>
      <c r="P24" s="44">
        <v>0</v>
      </c>
      <c r="Q24" s="45">
        <v>0</v>
      </c>
      <c r="R24" s="45">
        <v>0</v>
      </c>
      <c r="S24" s="45">
        <v>0</v>
      </c>
      <c r="T24" s="44">
        <f t="shared" si="2"/>
        <v>0</v>
      </c>
      <c r="U24" s="150">
        <f t="shared" si="3"/>
        <v>0</v>
      </c>
      <c r="V24" s="44">
        <v>24</v>
      </c>
      <c r="W24" s="45" t="s">
        <v>300</v>
      </c>
      <c r="X24" s="44">
        <v>2</v>
      </c>
      <c r="Y24" s="45">
        <v>2</v>
      </c>
      <c r="Z24" s="45">
        <v>1</v>
      </c>
      <c r="AA24" s="45">
        <v>0</v>
      </c>
      <c r="AB24" s="58">
        <f t="shared" si="4"/>
        <v>5</v>
      </c>
      <c r="AC24" s="150">
        <f t="shared" si="5"/>
        <v>1.25</v>
      </c>
      <c r="AD24" s="44">
        <v>24</v>
      </c>
      <c r="AE24" s="45" t="s">
        <v>300</v>
      </c>
      <c r="AF24" s="44">
        <v>2</v>
      </c>
      <c r="AG24" s="45">
        <v>1</v>
      </c>
      <c r="AH24" s="45">
        <v>1</v>
      </c>
      <c r="AI24" s="45">
        <v>2</v>
      </c>
      <c r="AJ24" s="44">
        <f t="shared" si="6"/>
        <v>6</v>
      </c>
      <c r="AK24" s="44">
        <f t="shared" si="7"/>
        <v>11</v>
      </c>
      <c r="AL24" s="150">
        <f t="shared" si="8"/>
        <v>2.75</v>
      </c>
      <c r="AM24" s="44">
        <v>24</v>
      </c>
      <c r="AN24" s="45" t="s">
        <v>300</v>
      </c>
      <c r="AO24" s="44">
        <v>4</v>
      </c>
      <c r="AP24" s="45">
        <v>1</v>
      </c>
      <c r="AQ24" s="45">
        <v>0</v>
      </c>
      <c r="AR24" s="45">
        <v>2</v>
      </c>
      <c r="AS24" s="44">
        <f t="shared" si="9"/>
        <v>7</v>
      </c>
      <c r="AT24" s="150">
        <f t="shared" si="10"/>
        <v>1.75</v>
      </c>
      <c r="AU24" s="44">
        <v>24</v>
      </c>
      <c r="AV24" s="45" t="s">
        <v>300</v>
      </c>
      <c r="AW24" s="44">
        <v>0</v>
      </c>
      <c r="AX24" s="45">
        <v>0</v>
      </c>
      <c r="AY24" s="45">
        <v>0</v>
      </c>
      <c r="AZ24" s="45">
        <v>0</v>
      </c>
      <c r="BA24" s="44">
        <f t="shared" si="11"/>
        <v>0</v>
      </c>
      <c r="BB24" s="150">
        <f t="shared" si="12"/>
        <v>0</v>
      </c>
      <c r="BC24" s="44">
        <v>24</v>
      </c>
      <c r="BD24" s="45" t="s">
        <v>300</v>
      </c>
      <c r="BE24" s="44">
        <v>1</v>
      </c>
      <c r="BF24" s="45">
        <v>1</v>
      </c>
      <c r="BG24" s="45">
        <v>0</v>
      </c>
      <c r="BH24" s="45">
        <v>2</v>
      </c>
      <c r="BI24" s="44">
        <f t="shared" si="13"/>
        <v>4</v>
      </c>
      <c r="BJ24" s="150">
        <f t="shared" si="14"/>
        <v>1</v>
      </c>
      <c r="BK24" s="44">
        <v>24</v>
      </c>
      <c r="BL24" s="45" t="s">
        <v>300</v>
      </c>
      <c r="BM24" s="44">
        <v>6</v>
      </c>
      <c r="BN24" s="45">
        <v>7</v>
      </c>
      <c r="BO24" s="45">
        <v>4</v>
      </c>
      <c r="BP24" s="45">
        <v>0</v>
      </c>
      <c r="BQ24" s="44">
        <f t="shared" si="15"/>
        <v>17</v>
      </c>
      <c r="BR24" s="150">
        <f t="shared" si="16"/>
        <v>4.25</v>
      </c>
      <c r="BS24" s="44">
        <v>24</v>
      </c>
      <c r="BT24" s="45" t="s">
        <v>300</v>
      </c>
      <c r="BU24" s="44">
        <v>3</v>
      </c>
      <c r="BV24" s="45">
        <v>2</v>
      </c>
      <c r="BW24" s="45">
        <v>4</v>
      </c>
      <c r="BX24" s="45">
        <v>3</v>
      </c>
      <c r="BY24" s="74">
        <f t="shared" si="17"/>
        <v>12</v>
      </c>
      <c r="BZ24" s="150">
        <f t="shared" si="18"/>
        <v>3</v>
      </c>
      <c r="CA24" s="44">
        <v>24</v>
      </c>
      <c r="CB24" s="45" t="s">
        <v>300</v>
      </c>
      <c r="CC24" s="44">
        <v>0</v>
      </c>
      <c r="CD24" s="45">
        <v>0</v>
      </c>
      <c r="CE24" s="45">
        <v>0</v>
      </c>
      <c r="CF24" s="45">
        <v>0</v>
      </c>
      <c r="CG24" s="44">
        <f t="shared" si="19"/>
        <v>0</v>
      </c>
      <c r="CH24" s="150">
        <f t="shared" si="20"/>
        <v>0</v>
      </c>
      <c r="CI24" s="44">
        <v>24</v>
      </c>
      <c r="CJ24" s="45" t="s">
        <v>300</v>
      </c>
      <c r="CK24" s="44">
        <v>0</v>
      </c>
      <c r="CL24" s="45">
        <v>0</v>
      </c>
      <c r="CM24" s="45">
        <v>0</v>
      </c>
      <c r="CN24" s="45">
        <v>0</v>
      </c>
      <c r="CO24" s="44">
        <f t="shared" si="21"/>
        <v>0</v>
      </c>
      <c r="CP24" s="150">
        <f t="shared" si="22"/>
        <v>0</v>
      </c>
      <c r="CQ24" s="44">
        <v>24</v>
      </c>
      <c r="CR24" s="45" t="s">
        <v>300</v>
      </c>
      <c r="CS24" s="44">
        <v>78</v>
      </c>
      <c r="CT24" s="45">
        <v>60</v>
      </c>
      <c r="CU24" s="45">
        <v>88</v>
      </c>
      <c r="CV24" s="45">
        <v>100</v>
      </c>
      <c r="CW24" s="44">
        <f t="shared" si="23"/>
        <v>326</v>
      </c>
      <c r="CX24" s="150">
        <f t="shared" si="24"/>
        <v>81.5</v>
      </c>
      <c r="CY24" s="44"/>
    </row>
    <row r="25" spans="1:233" s="77" customFormat="1" ht="15.75" x14ac:dyDescent="0.3">
      <c r="A25" s="44">
        <v>25</v>
      </c>
      <c r="B25" s="45" t="s">
        <v>301</v>
      </c>
      <c r="C25" s="142">
        <v>187</v>
      </c>
      <c r="D25" s="45">
        <v>86</v>
      </c>
      <c r="E25" s="141">
        <v>1</v>
      </c>
      <c r="F25" s="142">
        <v>25</v>
      </c>
      <c r="G25" s="45" t="s">
        <v>301</v>
      </c>
      <c r="H25" s="152"/>
      <c r="I25" s="151"/>
      <c r="J25" s="151"/>
      <c r="K25" s="45">
        <v>16</v>
      </c>
      <c r="L25" s="77">
        <f t="shared" si="0"/>
        <v>16</v>
      </c>
      <c r="M25" s="118">
        <f t="shared" si="1"/>
        <v>16</v>
      </c>
      <c r="N25" s="44">
        <v>25</v>
      </c>
      <c r="O25" s="45" t="s">
        <v>301</v>
      </c>
      <c r="P25" s="152"/>
      <c r="Q25" s="151"/>
      <c r="R25" s="151"/>
      <c r="S25" s="45">
        <v>0</v>
      </c>
      <c r="T25" s="44">
        <f t="shared" si="2"/>
        <v>0</v>
      </c>
      <c r="U25" s="150">
        <f t="shared" si="3"/>
        <v>0</v>
      </c>
      <c r="V25" s="44">
        <v>25</v>
      </c>
      <c r="W25" s="45" t="s">
        <v>301</v>
      </c>
      <c r="X25" s="152"/>
      <c r="Y25" s="151"/>
      <c r="Z25" s="151"/>
      <c r="AA25" s="45">
        <v>1</v>
      </c>
      <c r="AB25" s="58">
        <f t="shared" si="4"/>
        <v>1</v>
      </c>
      <c r="AC25" s="150">
        <f t="shared" si="5"/>
        <v>1</v>
      </c>
      <c r="AD25" s="44">
        <v>25</v>
      </c>
      <c r="AE25" s="45" t="s">
        <v>301</v>
      </c>
      <c r="AF25" s="152"/>
      <c r="AG25" s="151"/>
      <c r="AH25" s="151"/>
      <c r="AI25" s="45">
        <v>3</v>
      </c>
      <c r="AJ25" s="44">
        <f t="shared" si="6"/>
        <v>3</v>
      </c>
      <c r="AK25" s="44">
        <f t="shared" si="7"/>
        <v>4</v>
      </c>
      <c r="AL25" s="150">
        <f t="shared" si="8"/>
        <v>4</v>
      </c>
      <c r="AM25" s="44">
        <v>25</v>
      </c>
      <c r="AN25" s="45" t="s">
        <v>301</v>
      </c>
      <c r="AO25" s="152"/>
      <c r="AP25" s="151"/>
      <c r="AQ25" s="151"/>
      <c r="AR25" s="45">
        <v>2</v>
      </c>
      <c r="AS25" s="44">
        <f t="shared" si="9"/>
        <v>2</v>
      </c>
      <c r="AT25" s="150">
        <f t="shared" si="10"/>
        <v>2</v>
      </c>
      <c r="AU25" s="44">
        <v>25</v>
      </c>
      <c r="AV25" s="45" t="s">
        <v>301</v>
      </c>
      <c r="AW25" s="152"/>
      <c r="AX25" s="151"/>
      <c r="AY25" s="151"/>
      <c r="AZ25" s="45">
        <v>2</v>
      </c>
      <c r="BA25" s="44">
        <f t="shared" si="11"/>
        <v>2</v>
      </c>
      <c r="BB25" s="150">
        <f t="shared" si="12"/>
        <v>2</v>
      </c>
      <c r="BC25" s="44">
        <v>25</v>
      </c>
      <c r="BD25" s="45" t="s">
        <v>301</v>
      </c>
      <c r="BE25" s="152"/>
      <c r="BF25" s="151"/>
      <c r="BG25" s="151"/>
      <c r="BH25" s="45">
        <v>0</v>
      </c>
      <c r="BI25" s="44">
        <f t="shared" si="13"/>
        <v>0</v>
      </c>
      <c r="BJ25" s="150">
        <f t="shared" si="14"/>
        <v>0</v>
      </c>
      <c r="BK25" s="44">
        <v>25</v>
      </c>
      <c r="BL25" s="45" t="s">
        <v>301</v>
      </c>
      <c r="BM25" s="152"/>
      <c r="BN25" s="151"/>
      <c r="BO25" s="151"/>
      <c r="BP25" s="45">
        <v>7</v>
      </c>
      <c r="BQ25" s="44">
        <f t="shared" si="15"/>
        <v>7</v>
      </c>
      <c r="BR25" s="150">
        <f t="shared" si="16"/>
        <v>7</v>
      </c>
      <c r="BS25" s="44">
        <v>25</v>
      </c>
      <c r="BT25" s="45" t="s">
        <v>301</v>
      </c>
      <c r="BU25" s="152"/>
      <c r="BV25" s="151"/>
      <c r="BW25" s="151"/>
      <c r="BX25" s="45">
        <v>9</v>
      </c>
      <c r="BY25" s="74">
        <f t="shared" si="17"/>
        <v>9</v>
      </c>
      <c r="BZ25" s="150">
        <f t="shared" si="18"/>
        <v>9</v>
      </c>
      <c r="CA25" s="44">
        <v>25</v>
      </c>
      <c r="CB25" s="45" t="s">
        <v>301</v>
      </c>
      <c r="CC25" s="152"/>
      <c r="CD25" s="151"/>
      <c r="CE25" s="151"/>
      <c r="CF25" s="45">
        <v>4</v>
      </c>
      <c r="CG25" s="44">
        <f t="shared" si="19"/>
        <v>4</v>
      </c>
      <c r="CH25" s="150">
        <f t="shared" si="20"/>
        <v>4</v>
      </c>
      <c r="CI25" s="44">
        <v>25</v>
      </c>
      <c r="CJ25" s="45" t="s">
        <v>301</v>
      </c>
      <c r="CK25" s="152"/>
      <c r="CL25" s="151"/>
      <c r="CM25" s="151"/>
      <c r="CN25" s="45">
        <v>2</v>
      </c>
      <c r="CO25" s="44">
        <f t="shared" si="21"/>
        <v>2</v>
      </c>
      <c r="CP25" s="150">
        <f t="shared" si="22"/>
        <v>2</v>
      </c>
      <c r="CQ25" s="44">
        <v>25</v>
      </c>
      <c r="CR25" s="45" t="s">
        <v>301</v>
      </c>
      <c r="CS25" s="152"/>
      <c r="CT25" s="151"/>
      <c r="CU25" s="151"/>
      <c r="CV25" s="45">
        <v>75</v>
      </c>
      <c r="CW25" s="44">
        <f t="shared" si="23"/>
        <v>75</v>
      </c>
      <c r="CX25" s="150">
        <f t="shared" si="24"/>
        <v>75</v>
      </c>
      <c r="CY25" s="44"/>
    </row>
    <row r="26" spans="1:233" s="77" customFormat="1" ht="15.75" x14ac:dyDescent="0.3">
      <c r="A26" s="44">
        <v>26</v>
      </c>
      <c r="B26" s="45" t="s">
        <v>302</v>
      </c>
      <c r="C26" s="142">
        <v>191</v>
      </c>
      <c r="D26" s="45">
        <v>81</v>
      </c>
      <c r="E26" s="141">
        <v>0</v>
      </c>
      <c r="F26" s="142">
        <v>26</v>
      </c>
      <c r="G26" s="45" t="s">
        <v>302</v>
      </c>
      <c r="H26" s="152"/>
      <c r="I26" s="151"/>
      <c r="J26" s="151"/>
      <c r="K26" s="151"/>
      <c r="L26" s="77">
        <f t="shared" si="0"/>
        <v>0</v>
      </c>
      <c r="M26" s="118" t="e">
        <f t="shared" si="1"/>
        <v>#DIV/0!</v>
      </c>
      <c r="N26" s="44">
        <v>26</v>
      </c>
      <c r="O26" s="45" t="s">
        <v>302</v>
      </c>
      <c r="P26" s="152"/>
      <c r="Q26" s="151"/>
      <c r="R26" s="151"/>
      <c r="S26" s="151"/>
      <c r="T26" s="44">
        <f t="shared" si="2"/>
        <v>0</v>
      </c>
      <c r="U26" s="150" t="e">
        <f t="shared" si="3"/>
        <v>#DIV/0!</v>
      </c>
      <c r="V26" s="44">
        <v>26</v>
      </c>
      <c r="W26" s="45" t="s">
        <v>302</v>
      </c>
      <c r="X26" s="152"/>
      <c r="Y26" s="151"/>
      <c r="Z26" s="151"/>
      <c r="AA26" s="151"/>
      <c r="AB26" s="58">
        <f t="shared" si="4"/>
        <v>0</v>
      </c>
      <c r="AC26" s="150" t="e">
        <f t="shared" si="5"/>
        <v>#DIV/0!</v>
      </c>
      <c r="AD26" s="44">
        <v>26</v>
      </c>
      <c r="AE26" s="45" t="s">
        <v>302</v>
      </c>
      <c r="AF26" s="152"/>
      <c r="AG26" s="151"/>
      <c r="AH26" s="151"/>
      <c r="AI26" s="151"/>
      <c r="AJ26" s="44">
        <f t="shared" si="6"/>
        <v>0</v>
      </c>
      <c r="AK26" s="44">
        <f t="shared" si="7"/>
        <v>0</v>
      </c>
      <c r="AL26" s="150" t="e">
        <f t="shared" si="8"/>
        <v>#DIV/0!</v>
      </c>
      <c r="AM26" s="44">
        <v>26</v>
      </c>
      <c r="AN26" s="45" t="s">
        <v>302</v>
      </c>
      <c r="AO26" s="152"/>
      <c r="AP26" s="151"/>
      <c r="AQ26" s="151"/>
      <c r="AR26" s="151"/>
      <c r="AS26" s="44">
        <f t="shared" si="9"/>
        <v>0</v>
      </c>
      <c r="AT26" s="150" t="e">
        <f t="shared" si="10"/>
        <v>#DIV/0!</v>
      </c>
      <c r="AU26" s="44">
        <v>26</v>
      </c>
      <c r="AV26" s="45" t="s">
        <v>302</v>
      </c>
      <c r="AW26" s="152"/>
      <c r="AX26" s="151"/>
      <c r="AY26" s="151"/>
      <c r="AZ26" s="151"/>
      <c r="BA26" s="44">
        <f t="shared" si="11"/>
        <v>0</v>
      </c>
      <c r="BB26" s="150" t="e">
        <f t="shared" si="12"/>
        <v>#DIV/0!</v>
      </c>
      <c r="BC26" s="44">
        <v>26</v>
      </c>
      <c r="BD26" s="45" t="s">
        <v>302</v>
      </c>
      <c r="BE26" s="152"/>
      <c r="BF26" s="151"/>
      <c r="BG26" s="151"/>
      <c r="BH26" s="151"/>
      <c r="BI26" s="44">
        <f t="shared" si="13"/>
        <v>0</v>
      </c>
      <c r="BJ26" s="150" t="e">
        <f t="shared" si="14"/>
        <v>#DIV/0!</v>
      </c>
      <c r="BK26" s="44">
        <v>26</v>
      </c>
      <c r="BL26" s="45" t="s">
        <v>302</v>
      </c>
      <c r="BM26" s="152"/>
      <c r="BN26" s="151"/>
      <c r="BO26" s="151"/>
      <c r="BP26" s="151"/>
      <c r="BQ26" s="44">
        <f t="shared" si="15"/>
        <v>0</v>
      </c>
      <c r="BR26" s="150" t="e">
        <f t="shared" si="16"/>
        <v>#DIV/0!</v>
      </c>
      <c r="BS26" s="44">
        <v>26</v>
      </c>
      <c r="BT26" s="45" t="s">
        <v>302</v>
      </c>
      <c r="BU26" s="152"/>
      <c r="BV26" s="151"/>
      <c r="BW26" s="151"/>
      <c r="BX26" s="151"/>
      <c r="BY26" s="74">
        <f t="shared" si="17"/>
        <v>0</v>
      </c>
      <c r="BZ26" s="150" t="e">
        <f t="shared" si="18"/>
        <v>#DIV/0!</v>
      </c>
      <c r="CA26" s="44">
        <v>26</v>
      </c>
      <c r="CB26" s="45" t="s">
        <v>302</v>
      </c>
      <c r="CC26" s="152"/>
      <c r="CD26" s="151"/>
      <c r="CE26" s="151"/>
      <c r="CF26" s="151"/>
      <c r="CG26" s="44">
        <f t="shared" si="19"/>
        <v>0</v>
      </c>
      <c r="CH26" s="150" t="e">
        <f t="shared" si="20"/>
        <v>#DIV/0!</v>
      </c>
      <c r="CI26" s="44">
        <v>26</v>
      </c>
      <c r="CJ26" s="45" t="s">
        <v>302</v>
      </c>
      <c r="CK26" s="152"/>
      <c r="CL26" s="151"/>
      <c r="CM26" s="151"/>
      <c r="CN26" s="151"/>
      <c r="CO26" s="44">
        <f t="shared" si="21"/>
        <v>0</v>
      </c>
      <c r="CP26" s="150" t="e">
        <f t="shared" si="22"/>
        <v>#DIV/0!</v>
      </c>
      <c r="CQ26" s="44">
        <v>26</v>
      </c>
      <c r="CR26" s="45" t="s">
        <v>302</v>
      </c>
      <c r="CS26" s="152"/>
      <c r="CT26" s="151"/>
      <c r="CU26" s="151"/>
      <c r="CV26" s="151"/>
      <c r="CW26" s="44">
        <f t="shared" si="23"/>
        <v>0</v>
      </c>
      <c r="CX26" s="150" t="e">
        <f t="shared" si="24"/>
        <v>#DIV/0!</v>
      </c>
      <c r="CY26" s="44"/>
    </row>
    <row r="27" spans="1:233" s="77" customFormat="1" ht="15.75" x14ac:dyDescent="0.3">
      <c r="A27" s="44">
        <v>27</v>
      </c>
      <c r="B27" s="45" t="s">
        <v>303</v>
      </c>
      <c r="C27" s="142">
        <v>196</v>
      </c>
      <c r="D27" s="45">
        <v>87</v>
      </c>
      <c r="E27" s="141">
        <v>2</v>
      </c>
      <c r="F27" s="142">
        <v>27</v>
      </c>
      <c r="G27" s="45" t="s">
        <v>303</v>
      </c>
      <c r="H27" s="44">
        <v>2</v>
      </c>
      <c r="I27" s="45">
        <v>9</v>
      </c>
      <c r="J27" s="151"/>
      <c r="K27" s="151"/>
      <c r="L27" s="77">
        <f t="shared" si="0"/>
        <v>11</v>
      </c>
      <c r="M27" s="118">
        <f t="shared" si="1"/>
        <v>5.5</v>
      </c>
      <c r="N27" s="44">
        <v>27</v>
      </c>
      <c r="O27" s="45" t="s">
        <v>303</v>
      </c>
      <c r="P27" s="44">
        <v>0</v>
      </c>
      <c r="Q27" s="45">
        <v>0</v>
      </c>
      <c r="R27" s="151"/>
      <c r="S27" s="151"/>
      <c r="T27" s="44">
        <f t="shared" si="2"/>
        <v>0</v>
      </c>
      <c r="U27" s="150">
        <f t="shared" si="3"/>
        <v>0</v>
      </c>
      <c r="V27" s="44">
        <v>27</v>
      </c>
      <c r="W27" s="45" t="s">
        <v>303</v>
      </c>
      <c r="X27" s="44">
        <v>0</v>
      </c>
      <c r="Y27" s="45">
        <v>0</v>
      </c>
      <c r="Z27" s="151"/>
      <c r="AA27" s="151"/>
      <c r="AB27" s="58">
        <f t="shared" si="4"/>
        <v>0</v>
      </c>
      <c r="AC27" s="150">
        <f t="shared" si="5"/>
        <v>0</v>
      </c>
      <c r="AD27" s="44">
        <v>27</v>
      </c>
      <c r="AE27" s="45" t="s">
        <v>303</v>
      </c>
      <c r="AF27" s="44">
        <v>1</v>
      </c>
      <c r="AG27" s="45">
        <v>1</v>
      </c>
      <c r="AH27" s="151"/>
      <c r="AI27" s="151"/>
      <c r="AJ27" s="44">
        <f t="shared" si="6"/>
        <v>2</v>
      </c>
      <c r="AK27" s="44">
        <f t="shared" si="7"/>
        <v>2</v>
      </c>
      <c r="AL27" s="150">
        <f t="shared" si="8"/>
        <v>1</v>
      </c>
      <c r="AM27" s="44">
        <v>27</v>
      </c>
      <c r="AN27" s="45" t="s">
        <v>303</v>
      </c>
      <c r="AO27" s="44">
        <v>1</v>
      </c>
      <c r="AP27" s="45">
        <v>0</v>
      </c>
      <c r="AQ27" s="151"/>
      <c r="AR27" s="151"/>
      <c r="AS27" s="44">
        <f t="shared" si="9"/>
        <v>1</v>
      </c>
      <c r="AT27" s="150">
        <f t="shared" si="10"/>
        <v>0.5</v>
      </c>
      <c r="AU27" s="44">
        <v>27</v>
      </c>
      <c r="AV27" s="45" t="s">
        <v>303</v>
      </c>
      <c r="AW27" s="44">
        <v>0</v>
      </c>
      <c r="AX27" s="45">
        <v>3</v>
      </c>
      <c r="AY27" s="151"/>
      <c r="AZ27" s="151"/>
      <c r="BA27" s="44">
        <f t="shared" si="11"/>
        <v>3</v>
      </c>
      <c r="BB27" s="150">
        <f t="shared" si="12"/>
        <v>1.5</v>
      </c>
      <c r="BC27" s="44">
        <v>27</v>
      </c>
      <c r="BD27" s="45" t="s">
        <v>303</v>
      </c>
      <c r="BE27" s="44">
        <v>1</v>
      </c>
      <c r="BF27" s="45">
        <v>2</v>
      </c>
      <c r="BG27" s="151"/>
      <c r="BH27" s="151"/>
      <c r="BI27" s="44">
        <f t="shared" si="13"/>
        <v>3</v>
      </c>
      <c r="BJ27" s="150">
        <f t="shared" si="14"/>
        <v>1.5</v>
      </c>
      <c r="BK27" s="44">
        <v>27</v>
      </c>
      <c r="BL27" s="45" t="s">
        <v>303</v>
      </c>
      <c r="BM27" s="44">
        <v>1</v>
      </c>
      <c r="BN27" s="45">
        <v>4</v>
      </c>
      <c r="BO27" s="151"/>
      <c r="BP27" s="151"/>
      <c r="BQ27" s="44">
        <f t="shared" si="15"/>
        <v>5</v>
      </c>
      <c r="BR27" s="150">
        <f t="shared" si="16"/>
        <v>2.5</v>
      </c>
      <c r="BS27" s="44">
        <v>27</v>
      </c>
      <c r="BT27" s="45" t="s">
        <v>303</v>
      </c>
      <c r="BU27" s="44">
        <v>1</v>
      </c>
      <c r="BV27" s="45">
        <v>5</v>
      </c>
      <c r="BW27" s="151"/>
      <c r="BX27" s="151"/>
      <c r="BY27" s="74">
        <f t="shared" si="17"/>
        <v>6</v>
      </c>
      <c r="BZ27" s="150">
        <f t="shared" si="18"/>
        <v>3</v>
      </c>
      <c r="CA27" s="44">
        <v>27</v>
      </c>
      <c r="CB27" s="45" t="s">
        <v>303</v>
      </c>
      <c r="CC27" s="44">
        <v>1</v>
      </c>
      <c r="CD27" s="45">
        <v>3</v>
      </c>
      <c r="CE27" s="151"/>
      <c r="CF27" s="151"/>
      <c r="CG27" s="44">
        <f t="shared" si="19"/>
        <v>4</v>
      </c>
      <c r="CH27" s="150">
        <f t="shared" si="20"/>
        <v>2</v>
      </c>
      <c r="CI27" s="44">
        <v>27</v>
      </c>
      <c r="CJ27" s="45" t="s">
        <v>303</v>
      </c>
      <c r="CK27" s="44">
        <v>0</v>
      </c>
      <c r="CL27" s="45">
        <v>0</v>
      </c>
      <c r="CM27" s="151"/>
      <c r="CN27" s="151"/>
      <c r="CO27" s="44">
        <f t="shared" si="21"/>
        <v>0</v>
      </c>
      <c r="CP27" s="150">
        <f t="shared" si="22"/>
        <v>0</v>
      </c>
      <c r="CQ27" s="44">
        <v>27</v>
      </c>
      <c r="CR27" s="45" t="s">
        <v>303</v>
      </c>
      <c r="CS27" s="44">
        <v>50</v>
      </c>
      <c r="CT27" s="45">
        <v>78</v>
      </c>
      <c r="CU27" s="151"/>
      <c r="CV27" s="151"/>
      <c r="CW27" s="44">
        <f t="shared" si="23"/>
        <v>128</v>
      </c>
      <c r="CX27" s="150">
        <f t="shared" si="24"/>
        <v>64</v>
      </c>
      <c r="CY27" s="44"/>
    </row>
    <row r="28" spans="1:233" s="77" customFormat="1" ht="15.75" x14ac:dyDescent="0.3">
      <c r="A28" s="44">
        <v>28</v>
      </c>
      <c r="B28" s="45" t="s">
        <v>304</v>
      </c>
      <c r="C28" s="142">
        <v>184</v>
      </c>
      <c r="D28" s="45">
        <v>84</v>
      </c>
      <c r="E28" s="141">
        <v>4</v>
      </c>
      <c r="F28" s="142">
        <v>28</v>
      </c>
      <c r="G28" s="45" t="s">
        <v>304</v>
      </c>
      <c r="H28" s="44">
        <v>15</v>
      </c>
      <c r="I28" s="45">
        <v>18</v>
      </c>
      <c r="J28" s="45">
        <v>12</v>
      </c>
      <c r="K28" s="45">
        <v>13</v>
      </c>
      <c r="L28" s="77">
        <f t="shared" si="0"/>
        <v>58</v>
      </c>
      <c r="M28" s="118">
        <f t="shared" si="1"/>
        <v>14.5</v>
      </c>
      <c r="N28" s="44">
        <v>28</v>
      </c>
      <c r="O28" s="45" t="s">
        <v>304</v>
      </c>
      <c r="P28" s="44">
        <v>2</v>
      </c>
      <c r="Q28" s="45">
        <v>2</v>
      </c>
      <c r="R28" s="45">
        <v>0</v>
      </c>
      <c r="S28" s="45">
        <v>0</v>
      </c>
      <c r="T28" s="44">
        <f t="shared" si="2"/>
        <v>4</v>
      </c>
      <c r="U28" s="150">
        <f t="shared" si="3"/>
        <v>1</v>
      </c>
      <c r="V28" s="44">
        <v>28</v>
      </c>
      <c r="W28" s="45" t="s">
        <v>304</v>
      </c>
      <c r="X28" s="44">
        <v>0</v>
      </c>
      <c r="Y28" s="45">
        <v>0</v>
      </c>
      <c r="Z28" s="45">
        <v>0</v>
      </c>
      <c r="AA28" s="45">
        <v>0</v>
      </c>
      <c r="AB28" s="58">
        <f t="shared" si="4"/>
        <v>0</v>
      </c>
      <c r="AC28" s="150">
        <f t="shared" si="5"/>
        <v>0</v>
      </c>
      <c r="AD28" s="44">
        <v>28</v>
      </c>
      <c r="AE28" s="45" t="s">
        <v>304</v>
      </c>
      <c r="AF28" s="44">
        <v>2</v>
      </c>
      <c r="AG28" s="45">
        <v>4</v>
      </c>
      <c r="AH28" s="45">
        <v>1</v>
      </c>
      <c r="AI28" s="45">
        <v>2</v>
      </c>
      <c r="AJ28" s="44">
        <f t="shared" si="6"/>
        <v>9</v>
      </c>
      <c r="AK28" s="44">
        <f t="shared" si="7"/>
        <v>9</v>
      </c>
      <c r="AL28" s="150">
        <f t="shared" si="8"/>
        <v>2.25</v>
      </c>
      <c r="AM28" s="44">
        <v>28</v>
      </c>
      <c r="AN28" s="45" t="s">
        <v>304</v>
      </c>
      <c r="AO28" s="44">
        <v>7</v>
      </c>
      <c r="AP28" s="45">
        <v>3</v>
      </c>
      <c r="AQ28" s="45">
        <v>0</v>
      </c>
      <c r="AR28" s="45">
        <v>0</v>
      </c>
      <c r="AS28" s="44">
        <f t="shared" si="9"/>
        <v>10</v>
      </c>
      <c r="AT28" s="150">
        <f t="shared" si="10"/>
        <v>2.5</v>
      </c>
      <c r="AU28" s="44">
        <v>28</v>
      </c>
      <c r="AV28" s="45" t="s">
        <v>304</v>
      </c>
      <c r="AW28" s="44">
        <v>2</v>
      </c>
      <c r="AX28" s="45">
        <v>0</v>
      </c>
      <c r="AY28" s="45">
        <v>1</v>
      </c>
      <c r="AZ28" s="45">
        <v>1</v>
      </c>
      <c r="BA28" s="44">
        <f t="shared" si="11"/>
        <v>4</v>
      </c>
      <c r="BB28" s="150">
        <f t="shared" si="12"/>
        <v>1</v>
      </c>
      <c r="BC28" s="44">
        <v>28</v>
      </c>
      <c r="BD28" s="45" t="s">
        <v>304</v>
      </c>
      <c r="BE28" s="44">
        <v>0</v>
      </c>
      <c r="BF28" s="45">
        <v>0</v>
      </c>
      <c r="BG28" s="45">
        <v>1</v>
      </c>
      <c r="BH28" s="45">
        <v>0</v>
      </c>
      <c r="BI28" s="44">
        <f t="shared" si="13"/>
        <v>1</v>
      </c>
      <c r="BJ28" s="150">
        <f t="shared" si="14"/>
        <v>0.25</v>
      </c>
      <c r="BK28" s="44">
        <v>28</v>
      </c>
      <c r="BL28" s="45" t="s">
        <v>304</v>
      </c>
      <c r="BM28" s="44">
        <v>11</v>
      </c>
      <c r="BN28" s="45">
        <v>5</v>
      </c>
      <c r="BO28" s="45">
        <v>5</v>
      </c>
      <c r="BP28" s="45">
        <v>4</v>
      </c>
      <c r="BQ28" s="44">
        <f t="shared" si="15"/>
        <v>25</v>
      </c>
      <c r="BR28" s="150">
        <f t="shared" si="16"/>
        <v>6.25</v>
      </c>
      <c r="BS28" s="44">
        <v>28</v>
      </c>
      <c r="BT28" s="45" t="s">
        <v>304</v>
      </c>
      <c r="BU28" s="44">
        <v>4</v>
      </c>
      <c r="BV28" s="45">
        <v>13</v>
      </c>
      <c r="BW28" s="45">
        <v>7</v>
      </c>
      <c r="BX28" s="45">
        <v>8</v>
      </c>
      <c r="BY28" s="74">
        <f t="shared" si="17"/>
        <v>32</v>
      </c>
      <c r="BZ28" s="150">
        <f t="shared" si="18"/>
        <v>8</v>
      </c>
      <c r="CA28" s="44">
        <v>28</v>
      </c>
      <c r="CB28" s="45" t="s">
        <v>304</v>
      </c>
      <c r="CC28" s="44">
        <v>0</v>
      </c>
      <c r="CD28" s="45">
        <v>1</v>
      </c>
      <c r="CE28" s="45">
        <v>2</v>
      </c>
      <c r="CF28" s="45">
        <v>3</v>
      </c>
      <c r="CG28" s="44">
        <f t="shared" si="19"/>
        <v>6</v>
      </c>
      <c r="CH28" s="150">
        <f t="shared" si="20"/>
        <v>1.5</v>
      </c>
      <c r="CI28" s="44">
        <v>28</v>
      </c>
      <c r="CJ28" s="45" t="s">
        <v>304</v>
      </c>
      <c r="CK28" s="44">
        <v>1</v>
      </c>
      <c r="CL28" s="45">
        <v>0</v>
      </c>
      <c r="CM28" s="45">
        <v>1</v>
      </c>
      <c r="CN28" s="45">
        <v>0</v>
      </c>
      <c r="CO28" s="44">
        <f t="shared" si="21"/>
        <v>2</v>
      </c>
      <c r="CP28" s="150">
        <f t="shared" si="22"/>
        <v>0.5</v>
      </c>
      <c r="CQ28" s="44">
        <v>28</v>
      </c>
      <c r="CR28" s="45" t="s">
        <v>304</v>
      </c>
      <c r="CS28" s="44">
        <v>60</v>
      </c>
      <c r="CT28" s="45">
        <v>67</v>
      </c>
      <c r="CU28" s="45">
        <v>67</v>
      </c>
      <c r="CV28" s="45">
        <v>62</v>
      </c>
      <c r="CW28" s="44">
        <f t="shared" si="23"/>
        <v>256</v>
      </c>
      <c r="CX28" s="150">
        <f t="shared" si="24"/>
        <v>64</v>
      </c>
      <c r="CY28" s="44"/>
    </row>
    <row r="29" spans="1:233" s="77" customFormat="1" ht="15.75" x14ac:dyDescent="0.3">
      <c r="A29" s="44">
        <v>29</v>
      </c>
      <c r="B29" s="45" t="s">
        <v>305</v>
      </c>
      <c r="C29" s="142">
        <v>185</v>
      </c>
      <c r="D29" s="45">
        <v>82</v>
      </c>
      <c r="E29" s="141">
        <v>4</v>
      </c>
      <c r="F29" s="142">
        <v>29</v>
      </c>
      <c r="G29" s="45" t="s">
        <v>305</v>
      </c>
      <c r="H29" s="44">
        <v>13</v>
      </c>
      <c r="I29" s="45">
        <v>16</v>
      </c>
      <c r="J29" s="45">
        <v>18</v>
      </c>
      <c r="K29" s="45">
        <v>15</v>
      </c>
      <c r="L29" s="77">
        <f t="shared" si="0"/>
        <v>62</v>
      </c>
      <c r="M29" s="118">
        <f t="shared" si="1"/>
        <v>15.5</v>
      </c>
      <c r="N29" s="44">
        <v>29</v>
      </c>
      <c r="O29" s="45" t="s">
        <v>305</v>
      </c>
      <c r="P29" s="44">
        <v>0</v>
      </c>
      <c r="Q29" s="45">
        <v>1</v>
      </c>
      <c r="R29" s="45">
        <v>1</v>
      </c>
      <c r="S29" s="45">
        <v>0</v>
      </c>
      <c r="T29" s="44">
        <f t="shared" si="2"/>
        <v>2</v>
      </c>
      <c r="U29" s="150">
        <f t="shared" si="3"/>
        <v>0.5</v>
      </c>
      <c r="V29" s="44">
        <v>29</v>
      </c>
      <c r="W29" s="45" t="s">
        <v>305</v>
      </c>
      <c r="X29" s="44">
        <v>0</v>
      </c>
      <c r="Y29" s="45">
        <v>0</v>
      </c>
      <c r="Z29" s="45">
        <v>0</v>
      </c>
      <c r="AA29" s="45">
        <v>0</v>
      </c>
      <c r="AB29" s="58">
        <f t="shared" si="4"/>
        <v>0</v>
      </c>
      <c r="AC29" s="150">
        <f t="shared" si="5"/>
        <v>0</v>
      </c>
      <c r="AD29" s="44">
        <v>29</v>
      </c>
      <c r="AE29" s="45" t="s">
        <v>305</v>
      </c>
      <c r="AF29" s="44">
        <v>1</v>
      </c>
      <c r="AG29" s="45">
        <v>0</v>
      </c>
      <c r="AH29" s="45">
        <v>2</v>
      </c>
      <c r="AI29" s="45">
        <v>0</v>
      </c>
      <c r="AJ29" s="44">
        <f t="shared" si="6"/>
        <v>3</v>
      </c>
      <c r="AK29" s="44">
        <f t="shared" si="7"/>
        <v>3</v>
      </c>
      <c r="AL29" s="150">
        <f t="shared" si="8"/>
        <v>0.75</v>
      </c>
      <c r="AM29" s="44">
        <v>29</v>
      </c>
      <c r="AN29" s="45" t="s">
        <v>305</v>
      </c>
      <c r="AO29" s="44">
        <v>7</v>
      </c>
      <c r="AP29" s="45">
        <v>7</v>
      </c>
      <c r="AQ29" s="45">
        <v>3</v>
      </c>
      <c r="AR29" s="45">
        <v>4</v>
      </c>
      <c r="AS29" s="44">
        <f t="shared" si="9"/>
        <v>21</v>
      </c>
      <c r="AT29" s="150">
        <f t="shared" si="10"/>
        <v>5.25</v>
      </c>
      <c r="AU29" s="44">
        <v>29</v>
      </c>
      <c r="AV29" s="45" t="s">
        <v>305</v>
      </c>
      <c r="AW29" s="44">
        <v>3</v>
      </c>
      <c r="AX29" s="45">
        <v>9</v>
      </c>
      <c r="AY29" s="45">
        <v>3</v>
      </c>
      <c r="AZ29" s="45">
        <v>3</v>
      </c>
      <c r="BA29" s="44">
        <f t="shared" si="11"/>
        <v>18</v>
      </c>
      <c r="BB29" s="150">
        <f t="shared" si="12"/>
        <v>4.5</v>
      </c>
      <c r="BC29" s="44">
        <v>29</v>
      </c>
      <c r="BD29" s="45" t="s">
        <v>305</v>
      </c>
      <c r="BE29" s="44">
        <v>3</v>
      </c>
      <c r="BF29" s="45">
        <v>0</v>
      </c>
      <c r="BG29" s="45">
        <v>2</v>
      </c>
      <c r="BH29" s="45">
        <v>2</v>
      </c>
      <c r="BI29" s="44">
        <f t="shared" si="13"/>
        <v>7</v>
      </c>
      <c r="BJ29" s="150">
        <f t="shared" si="14"/>
        <v>1.75</v>
      </c>
      <c r="BK29" s="44">
        <v>29</v>
      </c>
      <c r="BL29" s="45" t="s">
        <v>305</v>
      </c>
      <c r="BM29" s="44">
        <v>8</v>
      </c>
      <c r="BN29" s="45">
        <v>13</v>
      </c>
      <c r="BO29" s="45">
        <v>8</v>
      </c>
      <c r="BP29" s="45">
        <v>5</v>
      </c>
      <c r="BQ29" s="44">
        <f t="shared" si="15"/>
        <v>34</v>
      </c>
      <c r="BR29" s="150">
        <f t="shared" si="16"/>
        <v>8.5</v>
      </c>
      <c r="BS29" s="44">
        <v>29</v>
      </c>
      <c r="BT29" s="45" t="s">
        <v>305</v>
      </c>
      <c r="BU29" s="44">
        <v>6</v>
      </c>
      <c r="BV29" s="45">
        <v>3</v>
      </c>
      <c r="BW29" s="45">
        <v>10</v>
      </c>
      <c r="BX29" s="45">
        <v>11</v>
      </c>
      <c r="BY29" s="74">
        <f t="shared" si="17"/>
        <v>30</v>
      </c>
      <c r="BZ29" s="150">
        <f t="shared" si="18"/>
        <v>7.5</v>
      </c>
      <c r="CA29" s="44">
        <v>29</v>
      </c>
      <c r="CB29" s="45" t="s">
        <v>305</v>
      </c>
      <c r="CC29" s="44">
        <v>2</v>
      </c>
      <c r="CD29" s="45">
        <v>2</v>
      </c>
      <c r="CE29" s="45">
        <v>3</v>
      </c>
      <c r="CF29" s="45">
        <v>7</v>
      </c>
      <c r="CG29" s="44">
        <f t="shared" si="19"/>
        <v>14</v>
      </c>
      <c r="CH29" s="150">
        <f t="shared" si="20"/>
        <v>3.5</v>
      </c>
      <c r="CI29" s="44">
        <v>29</v>
      </c>
      <c r="CJ29" s="45" t="s">
        <v>305</v>
      </c>
      <c r="CK29" s="44">
        <v>0</v>
      </c>
      <c r="CL29" s="45">
        <v>0</v>
      </c>
      <c r="CM29" s="45">
        <v>2</v>
      </c>
      <c r="CN29" s="45">
        <v>0</v>
      </c>
      <c r="CO29" s="44">
        <f t="shared" si="21"/>
        <v>2</v>
      </c>
      <c r="CP29" s="150">
        <f t="shared" si="22"/>
        <v>0.5</v>
      </c>
      <c r="CQ29" s="44">
        <v>29</v>
      </c>
      <c r="CR29" s="45" t="s">
        <v>305</v>
      </c>
      <c r="CS29" s="44">
        <v>31</v>
      </c>
      <c r="CT29" s="45">
        <v>81</v>
      </c>
      <c r="CU29" s="45">
        <v>67</v>
      </c>
      <c r="CV29" s="45">
        <v>40</v>
      </c>
      <c r="CW29" s="44">
        <f t="shared" si="23"/>
        <v>219</v>
      </c>
      <c r="CX29" s="150">
        <f t="shared" si="24"/>
        <v>54.75</v>
      </c>
      <c r="CY29" s="44"/>
    </row>
    <row r="30" spans="1:233" s="77" customFormat="1" ht="15.75" x14ac:dyDescent="0.3">
      <c r="A30" s="142">
        <v>30</v>
      </c>
      <c r="B30" s="45" t="s">
        <v>420</v>
      </c>
      <c r="C30" s="142">
        <v>194</v>
      </c>
      <c r="D30" s="45">
        <v>90</v>
      </c>
      <c r="E30" s="141">
        <v>2</v>
      </c>
      <c r="F30" s="142">
        <v>30</v>
      </c>
      <c r="G30" s="45" t="s">
        <v>420</v>
      </c>
      <c r="H30" s="152"/>
      <c r="I30" s="151"/>
      <c r="J30" s="45">
        <v>6</v>
      </c>
      <c r="K30" s="45">
        <v>2</v>
      </c>
      <c r="L30" s="77">
        <f t="shared" si="0"/>
        <v>8</v>
      </c>
      <c r="M30" s="118">
        <f t="shared" si="1"/>
        <v>4</v>
      </c>
      <c r="N30" s="142">
        <v>30</v>
      </c>
      <c r="O30" s="45" t="s">
        <v>420</v>
      </c>
      <c r="P30" s="152"/>
      <c r="Q30" s="151"/>
      <c r="R30" s="45">
        <v>0</v>
      </c>
      <c r="S30" s="45">
        <v>0</v>
      </c>
      <c r="T30" s="44">
        <f t="shared" si="2"/>
        <v>0</v>
      </c>
      <c r="U30" s="150">
        <f t="shared" si="3"/>
        <v>0</v>
      </c>
      <c r="V30" s="142">
        <v>30</v>
      </c>
      <c r="W30" s="45" t="s">
        <v>420</v>
      </c>
      <c r="X30" s="152"/>
      <c r="Y30" s="151"/>
      <c r="Z30" s="45">
        <v>2</v>
      </c>
      <c r="AA30" s="45">
        <v>0</v>
      </c>
      <c r="AB30" s="58">
        <f t="shared" si="4"/>
        <v>2</v>
      </c>
      <c r="AC30" s="150">
        <f t="shared" si="5"/>
        <v>1</v>
      </c>
      <c r="AD30" s="142">
        <v>30</v>
      </c>
      <c r="AE30" s="45" t="s">
        <v>420</v>
      </c>
      <c r="AF30" s="152"/>
      <c r="AG30" s="151"/>
      <c r="AH30" s="45">
        <v>2</v>
      </c>
      <c r="AI30" s="45">
        <v>1</v>
      </c>
      <c r="AJ30" s="44">
        <f t="shared" si="6"/>
        <v>3</v>
      </c>
      <c r="AK30" s="44">
        <f t="shared" si="7"/>
        <v>5</v>
      </c>
      <c r="AL30" s="150">
        <f t="shared" si="8"/>
        <v>2.5</v>
      </c>
      <c r="AM30" s="142">
        <v>30</v>
      </c>
      <c r="AN30" s="45" t="s">
        <v>420</v>
      </c>
      <c r="AO30" s="152"/>
      <c r="AP30" s="151"/>
      <c r="AQ30" s="45">
        <v>3</v>
      </c>
      <c r="AR30" s="45">
        <v>0</v>
      </c>
      <c r="AS30" s="44">
        <f t="shared" si="9"/>
        <v>3</v>
      </c>
      <c r="AT30" s="150">
        <f t="shared" si="10"/>
        <v>1.5</v>
      </c>
      <c r="AU30" s="142">
        <v>30</v>
      </c>
      <c r="AV30" s="45" t="s">
        <v>420</v>
      </c>
      <c r="AW30" s="152"/>
      <c r="AX30" s="151"/>
      <c r="AY30" s="45">
        <v>0</v>
      </c>
      <c r="AZ30" s="45">
        <v>0</v>
      </c>
      <c r="BA30" s="44">
        <f t="shared" si="11"/>
        <v>0</v>
      </c>
      <c r="BB30" s="150">
        <f t="shared" si="12"/>
        <v>0</v>
      </c>
      <c r="BC30" s="142">
        <v>30</v>
      </c>
      <c r="BD30" s="45" t="s">
        <v>420</v>
      </c>
      <c r="BE30" s="152"/>
      <c r="BF30" s="151"/>
      <c r="BG30" s="45">
        <v>3</v>
      </c>
      <c r="BH30" s="45">
        <v>2</v>
      </c>
      <c r="BI30" s="44">
        <f t="shared" si="13"/>
        <v>5</v>
      </c>
      <c r="BJ30" s="150">
        <f t="shared" si="14"/>
        <v>2.5</v>
      </c>
      <c r="BK30" s="142">
        <v>30</v>
      </c>
      <c r="BL30" s="45" t="s">
        <v>420</v>
      </c>
      <c r="BM30" s="152"/>
      <c r="BN30" s="151"/>
      <c r="BO30" s="45">
        <v>5</v>
      </c>
      <c r="BP30" s="45">
        <v>2</v>
      </c>
      <c r="BQ30" s="44">
        <f t="shared" si="15"/>
        <v>7</v>
      </c>
      <c r="BR30" s="150">
        <f t="shared" si="16"/>
        <v>3.5</v>
      </c>
      <c r="BS30" s="142">
        <v>30</v>
      </c>
      <c r="BT30" s="45" t="s">
        <v>420</v>
      </c>
      <c r="BU30" s="152"/>
      <c r="BV30" s="151"/>
      <c r="BW30" s="45">
        <v>2</v>
      </c>
      <c r="BX30" s="45">
        <v>1</v>
      </c>
      <c r="BY30" s="74">
        <f t="shared" si="17"/>
        <v>3</v>
      </c>
      <c r="BZ30" s="150">
        <f t="shared" si="18"/>
        <v>1.5</v>
      </c>
      <c r="CA30" s="142">
        <v>30</v>
      </c>
      <c r="CB30" s="45" t="s">
        <v>420</v>
      </c>
      <c r="CC30" s="152"/>
      <c r="CD30" s="151"/>
      <c r="CE30" s="45">
        <v>1</v>
      </c>
      <c r="CF30" s="45">
        <v>0</v>
      </c>
      <c r="CG30" s="44">
        <f t="shared" si="19"/>
        <v>1</v>
      </c>
      <c r="CH30" s="150">
        <f t="shared" si="20"/>
        <v>0.5</v>
      </c>
      <c r="CI30" s="142">
        <v>30</v>
      </c>
      <c r="CJ30" s="45" t="s">
        <v>420</v>
      </c>
      <c r="CK30" s="152"/>
      <c r="CL30" s="151"/>
      <c r="CM30" s="45">
        <v>0</v>
      </c>
      <c r="CN30" s="45">
        <v>0</v>
      </c>
      <c r="CO30" s="44">
        <f t="shared" si="21"/>
        <v>0</v>
      </c>
      <c r="CP30" s="150">
        <f t="shared" si="22"/>
        <v>0</v>
      </c>
      <c r="CQ30" s="142">
        <v>30</v>
      </c>
      <c r="CR30" s="45" t="s">
        <v>420</v>
      </c>
      <c r="CS30" s="152"/>
      <c r="CT30" s="151"/>
      <c r="CU30" s="45">
        <v>50</v>
      </c>
      <c r="CV30" s="45">
        <v>0</v>
      </c>
      <c r="CW30" s="44">
        <f t="shared" si="23"/>
        <v>50</v>
      </c>
      <c r="CX30" s="150">
        <f t="shared" si="24"/>
        <v>25</v>
      </c>
      <c r="CY30" s="44"/>
    </row>
    <row r="31" spans="1:233" s="77" customFormat="1" ht="15.75" x14ac:dyDescent="0.3">
      <c r="A31" s="44">
        <v>31</v>
      </c>
      <c r="B31" s="45" t="s">
        <v>306</v>
      </c>
      <c r="C31" s="142">
        <v>192</v>
      </c>
      <c r="D31" s="45">
        <v>84</v>
      </c>
      <c r="E31" s="141">
        <v>0</v>
      </c>
      <c r="F31" s="142">
        <v>31</v>
      </c>
      <c r="G31" s="45" t="s">
        <v>306</v>
      </c>
      <c r="H31" s="152"/>
      <c r="I31" s="151"/>
      <c r="J31" s="151"/>
      <c r="K31" s="151"/>
      <c r="L31" s="77">
        <f t="shared" si="0"/>
        <v>0</v>
      </c>
      <c r="M31" s="118" t="e">
        <f t="shared" si="1"/>
        <v>#DIV/0!</v>
      </c>
      <c r="N31" s="44">
        <v>31</v>
      </c>
      <c r="O31" s="45" t="s">
        <v>306</v>
      </c>
      <c r="P31" s="152"/>
      <c r="Q31" s="151"/>
      <c r="R31" s="151"/>
      <c r="S31" s="151"/>
      <c r="T31" s="44">
        <f t="shared" si="2"/>
        <v>0</v>
      </c>
      <c r="U31" s="150" t="e">
        <f t="shared" si="3"/>
        <v>#DIV/0!</v>
      </c>
      <c r="V31" s="44">
        <v>31</v>
      </c>
      <c r="W31" s="45" t="s">
        <v>306</v>
      </c>
      <c r="X31" s="152"/>
      <c r="Y31" s="151"/>
      <c r="Z31" s="151"/>
      <c r="AA31" s="151"/>
      <c r="AB31" s="58">
        <f t="shared" si="4"/>
        <v>0</v>
      </c>
      <c r="AC31" s="150" t="e">
        <f t="shared" si="5"/>
        <v>#DIV/0!</v>
      </c>
      <c r="AD31" s="44">
        <v>31</v>
      </c>
      <c r="AE31" s="45" t="s">
        <v>306</v>
      </c>
      <c r="AF31" s="152"/>
      <c r="AG31" s="151"/>
      <c r="AH31" s="151"/>
      <c r="AI31" s="151"/>
      <c r="AJ31" s="44">
        <f t="shared" si="6"/>
        <v>0</v>
      </c>
      <c r="AK31" s="44">
        <f t="shared" si="7"/>
        <v>0</v>
      </c>
      <c r="AL31" s="150" t="e">
        <f t="shared" si="8"/>
        <v>#DIV/0!</v>
      </c>
      <c r="AM31" s="44">
        <v>31</v>
      </c>
      <c r="AN31" s="45" t="s">
        <v>306</v>
      </c>
      <c r="AO31" s="152"/>
      <c r="AP31" s="151"/>
      <c r="AQ31" s="151"/>
      <c r="AR31" s="151"/>
      <c r="AS31" s="44">
        <f t="shared" si="9"/>
        <v>0</v>
      </c>
      <c r="AT31" s="150" t="e">
        <f t="shared" si="10"/>
        <v>#DIV/0!</v>
      </c>
      <c r="AU31" s="44">
        <v>31</v>
      </c>
      <c r="AV31" s="45" t="s">
        <v>306</v>
      </c>
      <c r="AW31" s="152"/>
      <c r="AX31" s="151"/>
      <c r="AY31" s="151"/>
      <c r="AZ31" s="151"/>
      <c r="BA31" s="44">
        <f t="shared" si="11"/>
        <v>0</v>
      </c>
      <c r="BB31" s="150" t="e">
        <f t="shared" si="12"/>
        <v>#DIV/0!</v>
      </c>
      <c r="BC31" s="44">
        <v>31</v>
      </c>
      <c r="BD31" s="45" t="s">
        <v>306</v>
      </c>
      <c r="BE31" s="152"/>
      <c r="BF31" s="151"/>
      <c r="BG31" s="151"/>
      <c r="BH31" s="151"/>
      <c r="BI31" s="44">
        <f t="shared" si="13"/>
        <v>0</v>
      </c>
      <c r="BJ31" s="150" t="e">
        <f t="shared" si="14"/>
        <v>#DIV/0!</v>
      </c>
      <c r="BK31" s="44">
        <v>31</v>
      </c>
      <c r="BL31" s="45" t="s">
        <v>306</v>
      </c>
      <c r="BM31" s="152"/>
      <c r="BN31" s="151"/>
      <c r="BO31" s="151"/>
      <c r="BP31" s="151"/>
      <c r="BQ31" s="44">
        <f t="shared" si="15"/>
        <v>0</v>
      </c>
      <c r="BR31" s="150" t="e">
        <f t="shared" si="16"/>
        <v>#DIV/0!</v>
      </c>
      <c r="BS31" s="44">
        <v>31</v>
      </c>
      <c r="BT31" s="45" t="s">
        <v>306</v>
      </c>
      <c r="BU31" s="152"/>
      <c r="BV31" s="151"/>
      <c r="BW31" s="151"/>
      <c r="BX31" s="151"/>
      <c r="BY31" s="74">
        <f t="shared" si="17"/>
        <v>0</v>
      </c>
      <c r="BZ31" s="150" t="e">
        <f t="shared" si="18"/>
        <v>#DIV/0!</v>
      </c>
      <c r="CA31" s="44">
        <v>31</v>
      </c>
      <c r="CB31" s="45" t="s">
        <v>306</v>
      </c>
      <c r="CC31" s="152"/>
      <c r="CD31" s="151"/>
      <c r="CE31" s="151"/>
      <c r="CF31" s="151"/>
      <c r="CG31" s="44">
        <f t="shared" si="19"/>
        <v>0</v>
      </c>
      <c r="CH31" s="150" t="e">
        <f t="shared" si="20"/>
        <v>#DIV/0!</v>
      </c>
      <c r="CI31" s="44">
        <v>31</v>
      </c>
      <c r="CJ31" s="45" t="s">
        <v>306</v>
      </c>
      <c r="CK31" s="152"/>
      <c r="CL31" s="151"/>
      <c r="CM31" s="151"/>
      <c r="CN31" s="151"/>
      <c r="CO31" s="44">
        <f t="shared" si="21"/>
        <v>0</v>
      </c>
      <c r="CP31" s="150" t="e">
        <f t="shared" si="22"/>
        <v>#DIV/0!</v>
      </c>
      <c r="CQ31" s="44">
        <v>31</v>
      </c>
      <c r="CR31" s="45" t="s">
        <v>306</v>
      </c>
      <c r="CS31" s="152"/>
      <c r="CT31" s="151"/>
      <c r="CU31" s="151"/>
      <c r="CV31" s="151"/>
      <c r="CW31" s="44">
        <f t="shared" si="23"/>
        <v>0</v>
      </c>
      <c r="CX31" s="150" t="e">
        <f t="shared" si="24"/>
        <v>#DIV/0!</v>
      </c>
      <c r="CY31" s="44"/>
    </row>
    <row r="32" spans="1:233" s="77" customFormat="1" ht="15.75" x14ac:dyDescent="0.3">
      <c r="A32" s="44">
        <v>32</v>
      </c>
      <c r="B32" s="45" t="s">
        <v>307</v>
      </c>
      <c r="C32" s="142">
        <v>191</v>
      </c>
      <c r="D32" s="45">
        <v>83</v>
      </c>
      <c r="E32" s="141">
        <v>2</v>
      </c>
      <c r="F32" s="142">
        <v>32</v>
      </c>
      <c r="G32" s="45" t="s">
        <v>307</v>
      </c>
      <c r="H32" s="44">
        <v>7</v>
      </c>
      <c r="I32" s="45">
        <v>2</v>
      </c>
      <c r="J32" s="151"/>
      <c r="K32" s="151"/>
      <c r="L32" s="77">
        <f t="shared" si="0"/>
        <v>9</v>
      </c>
      <c r="M32" s="118">
        <f t="shared" si="1"/>
        <v>4.5</v>
      </c>
      <c r="N32" s="44">
        <v>32</v>
      </c>
      <c r="O32" s="45" t="s">
        <v>307</v>
      </c>
      <c r="P32" s="44">
        <v>0</v>
      </c>
      <c r="Q32" s="45">
        <v>0</v>
      </c>
      <c r="R32" s="151"/>
      <c r="S32" s="151"/>
      <c r="T32" s="44">
        <f t="shared" si="2"/>
        <v>0</v>
      </c>
      <c r="U32" s="150">
        <f t="shared" si="3"/>
        <v>0</v>
      </c>
      <c r="V32" s="44">
        <v>32</v>
      </c>
      <c r="W32" s="45" t="s">
        <v>307</v>
      </c>
      <c r="X32" s="44">
        <v>0</v>
      </c>
      <c r="Y32" s="45">
        <v>0</v>
      </c>
      <c r="Z32" s="151"/>
      <c r="AA32" s="151"/>
      <c r="AB32" s="58">
        <f t="shared" si="4"/>
        <v>0</v>
      </c>
      <c r="AC32" s="150">
        <f t="shared" si="5"/>
        <v>0</v>
      </c>
      <c r="AD32" s="44">
        <v>32</v>
      </c>
      <c r="AE32" s="45" t="s">
        <v>307</v>
      </c>
      <c r="AF32" s="44">
        <v>2</v>
      </c>
      <c r="AG32" s="45">
        <v>0</v>
      </c>
      <c r="AH32" s="151"/>
      <c r="AI32" s="151"/>
      <c r="AJ32" s="44">
        <f t="shared" si="6"/>
        <v>2</v>
      </c>
      <c r="AK32" s="44">
        <f t="shared" si="7"/>
        <v>2</v>
      </c>
      <c r="AL32" s="150">
        <f t="shared" si="8"/>
        <v>1</v>
      </c>
      <c r="AM32" s="44">
        <v>32</v>
      </c>
      <c r="AN32" s="45" t="s">
        <v>307</v>
      </c>
      <c r="AO32" s="44">
        <v>1</v>
      </c>
      <c r="AP32" s="45">
        <v>4</v>
      </c>
      <c r="AQ32" s="151"/>
      <c r="AR32" s="151"/>
      <c r="AS32" s="44">
        <f t="shared" si="9"/>
        <v>5</v>
      </c>
      <c r="AT32" s="150">
        <f t="shared" si="10"/>
        <v>2.5</v>
      </c>
      <c r="AU32" s="44">
        <v>32</v>
      </c>
      <c r="AV32" s="45" t="s">
        <v>307</v>
      </c>
      <c r="AW32" s="44">
        <v>1</v>
      </c>
      <c r="AX32" s="45">
        <v>0</v>
      </c>
      <c r="AY32" s="151"/>
      <c r="AZ32" s="151"/>
      <c r="BA32" s="44">
        <f t="shared" si="11"/>
        <v>1</v>
      </c>
      <c r="BB32" s="150">
        <f t="shared" si="12"/>
        <v>0.5</v>
      </c>
      <c r="BC32" s="44">
        <v>32</v>
      </c>
      <c r="BD32" s="45" t="s">
        <v>307</v>
      </c>
      <c r="BE32" s="44">
        <v>2</v>
      </c>
      <c r="BF32" s="45">
        <v>0</v>
      </c>
      <c r="BG32" s="151"/>
      <c r="BH32" s="151"/>
      <c r="BI32" s="44">
        <f t="shared" si="13"/>
        <v>2</v>
      </c>
      <c r="BJ32" s="150">
        <f t="shared" si="14"/>
        <v>1</v>
      </c>
      <c r="BK32" s="44">
        <v>32</v>
      </c>
      <c r="BL32" s="45" t="s">
        <v>307</v>
      </c>
      <c r="BM32" s="44">
        <v>2</v>
      </c>
      <c r="BN32" s="45">
        <v>0</v>
      </c>
      <c r="BO32" s="151"/>
      <c r="BP32" s="151"/>
      <c r="BQ32" s="44">
        <f t="shared" si="15"/>
        <v>2</v>
      </c>
      <c r="BR32" s="150">
        <f t="shared" si="16"/>
        <v>1</v>
      </c>
      <c r="BS32" s="44">
        <v>32</v>
      </c>
      <c r="BT32" s="45" t="s">
        <v>307</v>
      </c>
      <c r="BU32" s="44">
        <v>6</v>
      </c>
      <c r="BV32" s="45">
        <v>2</v>
      </c>
      <c r="BW32" s="151"/>
      <c r="BX32" s="151"/>
      <c r="BY32" s="74">
        <f t="shared" si="17"/>
        <v>8</v>
      </c>
      <c r="BZ32" s="150">
        <f t="shared" si="18"/>
        <v>4</v>
      </c>
      <c r="CA32" s="44">
        <v>32</v>
      </c>
      <c r="CB32" s="45" t="s">
        <v>307</v>
      </c>
      <c r="CC32" s="44">
        <v>1</v>
      </c>
      <c r="CD32" s="45">
        <v>0</v>
      </c>
      <c r="CE32" s="151"/>
      <c r="CF32" s="151"/>
      <c r="CG32" s="44">
        <f t="shared" si="19"/>
        <v>1</v>
      </c>
      <c r="CH32" s="150">
        <f t="shared" si="20"/>
        <v>0.5</v>
      </c>
      <c r="CI32" s="44">
        <v>32</v>
      </c>
      <c r="CJ32" s="45" t="s">
        <v>307</v>
      </c>
      <c r="CK32" s="44">
        <v>0</v>
      </c>
      <c r="CL32" s="45">
        <v>0</v>
      </c>
      <c r="CM32" s="151"/>
      <c r="CN32" s="151"/>
      <c r="CO32" s="44">
        <f t="shared" si="21"/>
        <v>0</v>
      </c>
      <c r="CP32" s="150">
        <f t="shared" si="22"/>
        <v>0</v>
      </c>
      <c r="CQ32" s="44">
        <v>32</v>
      </c>
      <c r="CR32" s="45" t="s">
        <v>307</v>
      </c>
      <c r="CS32" s="44">
        <v>57</v>
      </c>
      <c r="CT32" s="45">
        <v>50</v>
      </c>
      <c r="CU32" s="151"/>
      <c r="CV32" s="151"/>
      <c r="CW32" s="44">
        <f t="shared" si="23"/>
        <v>107</v>
      </c>
      <c r="CX32" s="150">
        <f t="shared" si="24"/>
        <v>53.5</v>
      </c>
      <c r="CY32" s="44"/>
    </row>
    <row r="33" spans="1:233" s="77" customFormat="1" ht="15.75" x14ac:dyDescent="0.3">
      <c r="A33" s="44">
        <v>33</v>
      </c>
      <c r="B33" s="45" t="s">
        <v>308</v>
      </c>
      <c r="C33" s="142">
        <v>194</v>
      </c>
      <c r="D33" s="45">
        <v>87</v>
      </c>
      <c r="E33" s="141">
        <v>3</v>
      </c>
      <c r="F33" s="142">
        <v>33</v>
      </c>
      <c r="G33" s="45" t="s">
        <v>308</v>
      </c>
      <c r="H33" s="44">
        <v>7</v>
      </c>
      <c r="I33" s="45">
        <v>7</v>
      </c>
      <c r="J33" s="151"/>
      <c r="K33" s="45">
        <v>5</v>
      </c>
      <c r="L33" s="77">
        <f t="shared" si="0"/>
        <v>19</v>
      </c>
      <c r="M33" s="118">
        <f t="shared" si="1"/>
        <v>6.333333333333333</v>
      </c>
      <c r="N33" s="44">
        <v>33</v>
      </c>
      <c r="O33" s="45" t="s">
        <v>308</v>
      </c>
      <c r="P33" s="44">
        <v>0</v>
      </c>
      <c r="Q33" s="45">
        <v>1</v>
      </c>
      <c r="R33" s="151"/>
      <c r="S33" s="45">
        <v>0</v>
      </c>
      <c r="T33" s="44">
        <f t="shared" si="2"/>
        <v>1</v>
      </c>
      <c r="U33" s="150">
        <f t="shared" si="3"/>
        <v>0.33333333333333331</v>
      </c>
      <c r="V33" s="44">
        <v>33</v>
      </c>
      <c r="W33" s="45" t="s">
        <v>308</v>
      </c>
      <c r="X33" s="44">
        <v>0</v>
      </c>
      <c r="Y33" s="45">
        <v>0</v>
      </c>
      <c r="Z33" s="151"/>
      <c r="AA33" s="45">
        <v>0</v>
      </c>
      <c r="AB33" s="58">
        <f t="shared" si="4"/>
        <v>0</v>
      </c>
      <c r="AC33" s="150">
        <f t="shared" si="5"/>
        <v>0</v>
      </c>
      <c r="AD33" s="44">
        <v>33</v>
      </c>
      <c r="AE33" s="45" t="s">
        <v>308</v>
      </c>
      <c r="AF33" s="44">
        <v>2</v>
      </c>
      <c r="AG33" s="45">
        <v>1</v>
      </c>
      <c r="AH33" s="151"/>
      <c r="AI33" s="45">
        <v>1</v>
      </c>
      <c r="AJ33" s="44">
        <f t="shared" si="6"/>
        <v>4</v>
      </c>
      <c r="AK33" s="44">
        <f t="shared" si="7"/>
        <v>4</v>
      </c>
      <c r="AL33" s="150">
        <f t="shared" si="8"/>
        <v>1.3333333333333333</v>
      </c>
      <c r="AM33" s="44">
        <v>33</v>
      </c>
      <c r="AN33" s="45" t="s">
        <v>308</v>
      </c>
      <c r="AO33" s="44">
        <v>3</v>
      </c>
      <c r="AP33" s="45">
        <v>1</v>
      </c>
      <c r="AQ33" s="151"/>
      <c r="AR33" s="45">
        <v>1</v>
      </c>
      <c r="AS33" s="44">
        <f t="shared" si="9"/>
        <v>5</v>
      </c>
      <c r="AT33" s="150">
        <f t="shared" si="10"/>
        <v>1.6666666666666667</v>
      </c>
      <c r="AU33" s="44">
        <v>33</v>
      </c>
      <c r="AV33" s="45" t="s">
        <v>308</v>
      </c>
      <c r="AW33" s="44">
        <v>1</v>
      </c>
      <c r="AX33" s="45">
        <v>0</v>
      </c>
      <c r="AY33" s="151"/>
      <c r="AZ33" s="45">
        <v>0</v>
      </c>
      <c r="BA33" s="44">
        <f t="shared" si="11"/>
        <v>1</v>
      </c>
      <c r="BB33" s="150">
        <f t="shared" si="12"/>
        <v>0.33333333333333331</v>
      </c>
      <c r="BC33" s="44">
        <v>33</v>
      </c>
      <c r="BD33" s="45" t="s">
        <v>308</v>
      </c>
      <c r="BE33" s="44">
        <v>1</v>
      </c>
      <c r="BF33" s="45">
        <v>2</v>
      </c>
      <c r="BG33" s="151"/>
      <c r="BH33" s="45">
        <v>2</v>
      </c>
      <c r="BI33" s="44">
        <f t="shared" si="13"/>
        <v>5</v>
      </c>
      <c r="BJ33" s="150">
        <f t="shared" si="14"/>
        <v>1.6666666666666667</v>
      </c>
      <c r="BK33" s="44">
        <v>33</v>
      </c>
      <c r="BL33" s="45" t="s">
        <v>308</v>
      </c>
      <c r="BM33" s="44">
        <v>1</v>
      </c>
      <c r="BN33" s="45">
        <v>2</v>
      </c>
      <c r="BO33" s="151"/>
      <c r="BP33" s="45">
        <v>1</v>
      </c>
      <c r="BQ33" s="44">
        <f t="shared" si="15"/>
        <v>4</v>
      </c>
      <c r="BR33" s="150">
        <f t="shared" si="16"/>
        <v>1.3333333333333333</v>
      </c>
      <c r="BS33" s="44">
        <v>33</v>
      </c>
      <c r="BT33" s="45" t="s">
        <v>308</v>
      </c>
      <c r="BU33" s="44">
        <v>4</v>
      </c>
      <c r="BV33" s="45">
        <v>4</v>
      </c>
      <c r="BW33" s="151"/>
      <c r="BX33" s="45">
        <v>4</v>
      </c>
      <c r="BY33" s="74">
        <f t="shared" si="17"/>
        <v>12</v>
      </c>
      <c r="BZ33" s="150">
        <f t="shared" si="18"/>
        <v>4</v>
      </c>
      <c r="CA33" s="44">
        <v>33</v>
      </c>
      <c r="CB33" s="45" t="s">
        <v>308</v>
      </c>
      <c r="CC33" s="44">
        <v>0</v>
      </c>
      <c r="CD33" s="45">
        <v>3</v>
      </c>
      <c r="CE33" s="151"/>
      <c r="CF33" s="45">
        <v>1</v>
      </c>
      <c r="CG33" s="44">
        <f t="shared" si="19"/>
        <v>4</v>
      </c>
      <c r="CH33" s="150">
        <f t="shared" si="20"/>
        <v>1.3333333333333333</v>
      </c>
      <c r="CI33" s="44">
        <v>33</v>
      </c>
      <c r="CJ33" s="45" t="s">
        <v>308</v>
      </c>
      <c r="CK33" s="44">
        <v>0</v>
      </c>
      <c r="CL33" s="45">
        <v>0</v>
      </c>
      <c r="CM33" s="151"/>
      <c r="CN33" s="45">
        <v>1</v>
      </c>
      <c r="CO33" s="44">
        <f t="shared" si="21"/>
        <v>1</v>
      </c>
      <c r="CP33" s="150">
        <f t="shared" si="22"/>
        <v>0.33333333333333331</v>
      </c>
      <c r="CQ33" s="44">
        <v>33</v>
      </c>
      <c r="CR33" s="45" t="s">
        <v>308</v>
      </c>
      <c r="CS33" s="44">
        <v>71</v>
      </c>
      <c r="CT33" s="45">
        <v>71</v>
      </c>
      <c r="CU33" s="151"/>
      <c r="CV33" s="45">
        <v>80</v>
      </c>
      <c r="CW33" s="44">
        <f t="shared" si="23"/>
        <v>222</v>
      </c>
      <c r="CX33" s="150">
        <f t="shared" si="24"/>
        <v>74</v>
      </c>
      <c r="CY33" s="44"/>
    </row>
    <row r="34" spans="1:233" s="77" customFormat="1" ht="15.75" x14ac:dyDescent="0.3">
      <c r="A34" s="44">
        <v>34</v>
      </c>
      <c r="B34" s="45" t="s">
        <v>309</v>
      </c>
      <c r="C34" s="142">
        <v>189</v>
      </c>
      <c r="D34" s="45">
        <v>80</v>
      </c>
      <c r="E34" s="141">
        <v>2</v>
      </c>
      <c r="F34" s="142">
        <v>34</v>
      </c>
      <c r="G34" s="45" t="s">
        <v>309</v>
      </c>
      <c r="H34" s="44">
        <v>7</v>
      </c>
      <c r="I34" s="45">
        <v>6</v>
      </c>
      <c r="J34" s="151"/>
      <c r="K34" s="151"/>
      <c r="L34" s="77">
        <f t="shared" si="0"/>
        <v>13</v>
      </c>
      <c r="M34" s="118">
        <f t="shared" si="1"/>
        <v>6.5</v>
      </c>
      <c r="N34" s="44">
        <v>34</v>
      </c>
      <c r="O34" s="45" t="s">
        <v>309</v>
      </c>
      <c r="P34" s="44">
        <v>1</v>
      </c>
      <c r="Q34" s="45">
        <v>0</v>
      </c>
      <c r="R34" s="151"/>
      <c r="S34" s="151"/>
      <c r="T34" s="44">
        <f t="shared" si="2"/>
        <v>1</v>
      </c>
      <c r="U34" s="150">
        <f t="shared" si="3"/>
        <v>0.5</v>
      </c>
      <c r="V34" s="44">
        <v>34</v>
      </c>
      <c r="W34" s="45" t="s">
        <v>309</v>
      </c>
      <c r="X34" s="44">
        <v>1</v>
      </c>
      <c r="Y34" s="45">
        <v>1</v>
      </c>
      <c r="Z34" s="151"/>
      <c r="AA34" s="151"/>
      <c r="AB34" s="58">
        <f t="shared" si="4"/>
        <v>2</v>
      </c>
      <c r="AC34" s="150">
        <f t="shared" si="5"/>
        <v>1</v>
      </c>
      <c r="AD34" s="44">
        <v>34</v>
      </c>
      <c r="AE34" s="45" t="s">
        <v>309</v>
      </c>
      <c r="AF34" s="44">
        <v>2</v>
      </c>
      <c r="AG34" s="45">
        <v>1</v>
      </c>
      <c r="AH34" s="151"/>
      <c r="AI34" s="151"/>
      <c r="AJ34" s="44">
        <f t="shared" si="6"/>
        <v>3</v>
      </c>
      <c r="AK34" s="44">
        <f t="shared" si="7"/>
        <v>5</v>
      </c>
      <c r="AL34" s="150">
        <f t="shared" si="8"/>
        <v>2.5</v>
      </c>
      <c r="AM34" s="44">
        <v>34</v>
      </c>
      <c r="AN34" s="45" t="s">
        <v>309</v>
      </c>
      <c r="AO34" s="44">
        <v>1</v>
      </c>
      <c r="AP34" s="45">
        <v>0</v>
      </c>
      <c r="AQ34" s="151"/>
      <c r="AR34" s="151"/>
      <c r="AS34" s="44">
        <f t="shared" si="9"/>
        <v>1</v>
      </c>
      <c r="AT34" s="150">
        <f t="shared" si="10"/>
        <v>0.5</v>
      </c>
      <c r="AU34" s="44">
        <v>34</v>
      </c>
      <c r="AV34" s="45" t="s">
        <v>309</v>
      </c>
      <c r="AW34" s="44">
        <v>0</v>
      </c>
      <c r="AX34" s="45">
        <v>0</v>
      </c>
      <c r="AY34" s="151"/>
      <c r="AZ34" s="151"/>
      <c r="BA34" s="44">
        <f t="shared" si="11"/>
        <v>0</v>
      </c>
      <c r="BB34" s="150">
        <f t="shared" si="12"/>
        <v>0</v>
      </c>
      <c r="BC34" s="44">
        <v>34</v>
      </c>
      <c r="BD34" s="45" t="s">
        <v>309</v>
      </c>
      <c r="BE34" s="44">
        <v>6</v>
      </c>
      <c r="BF34" s="45">
        <v>3</v>
      </c>
      <c r="BG34" s="151"/>
      <c r="BH34" s="151"/>
      <c r="BI34" s="44">
        <f t="shared" si="13"/>
        <v>9</v>
      </c>
      <c r="BJ34" s="150">
        <f t="shared" si="14"/>
        <v>4.5</v>
      </c>
      <c r="BK34" s="44">
        <v>34</v>
      </c>
      <c r="BL34" s="45" t="s">
        <v>309</v>
      </c>
      <c r="BM34" s="44">
        <v>2</v>
      </c>
      <c r="BN34" s="45">
        <v>2</v>
      </c>
      <c r="BO34" s="151"/>
      <c r="BP34" s="151"/>
      <c r="BQ34" s="44">
        <f t="shared" si="15"/>
        <v>4</v>
      </c>
      <c r="BR34" s="150">
        <f t="shared" si="16"/>
        <v>2</v>
      </c>
      <c r="BS34" s="44">
        <v>34</v>
      </c>
      <c r="BT34" s="45" t="s">
        <v>309</v>
      </c>
      <c r="BU34" s="44">
        <v>5</v>
      </c>
      <c r="BV34" s="45">
        <v>4</v>
      </c>
      <c r="BW34" s="151"/>
      <c r="BX34" s="151"/>
      <c r="BY34" s="74">
        <f t="shared" si="17"/>
        <v>9</v>
      </c>
      <c r="BZ34" s="150">
        <f t="shared" si="18"/>
        <v>4.5</v>
      </c>
      <c r="CA34" s="44">
        <v>34</v>
      </c>
      <c r="CB34" s="45" t="s">
        <v>309</v>
      </c>
      <c r="CC34" s="44">
        <v>1</v>
      </c>
      <c r="CD34" s="45">
        <v>3</v>
      </c>
      <c r="CE34" s="151"/>
      <c r="CF34" s="151"/>
      <c r="CG34" s="44">
        <f t="shared" si="19"/>
        <v>4</v>
      </c>
      <c r="CH34" s="150">
        <f t="shared" si="20"/>
        <v>2</v>
      </c>
      <c r="CI34" s="44">
        <v>34</v>
      </c>
      <c r="CJ34" s="45" t="s">
        <v>309</v>
      </c>
      <c r="CK34" s="44">
        <v>0</v>
      </c>
      <c r="CL34" s="45">
        <v>0</v>
      </c>
      <c r="CM34" s="151"/>
      <c r="CN34" s="151"/>
      <c r="CO34" s="44">
        <f t="shared" si="21"/>
        <v>0</v>
      </c>
      <c r="CP34" s="150">
        <f t="shared" si="22"/>
        <v>0</v>
      </c>
      <c r="CQ34" s="44">
        <v>34</v>
      </c>
      <c r="CR34" s="45" t="s">
        <v>309</v>
      </c>
      <c r="CS34" s="44">
        <v>57</v>
      </c>
      <c r="CT34" s="45">
        <v>50</v>
      </c>
      <c r="CU34" s="151"/>
      <c r="CV34" s="151"/>
      <c r="CW34" s="44">
        <f t="shared" si="23"/>
        <v>107</v>
      </c>
      <c r="CX34" s="150">
        <f t="shared" si="24"/>
        <v>53.5</v>
      </c>
      <c r="CY34" s="44"/>
    </row>
    <row r="35" spans="1:233" s="77" customFormat="1" ht="15.75" x14ac:dyDescent="0.3">
      <c r="A35" s="44">
        <v>35</v>
      </c>
      <c r="B35" s="45" t="s">
        <v>310</v>
      </c>
      <c r="C35" s="142">
        <v>181</v>
      </c>
      <c r="D35" s="45">
        <v>86</v>
      </c>
      <c r="E35" s="141">
        <v>1</v>
      </c>
      <c r="F35" s="142">
        <v>35</v>
      </c>
      <c r="G35" s="45" t="s">
        <v>310</v>
      </c>
      <c r="H35" s="44">
        <v>3</v>
      </c>
      <c r="I35" s="151"/>
      <c r="J35" s="151"/>
      <c r="K35" s="151"/>
      <c r="L35" s="77">
        <f t="shared" si="0"/>
        <v>3</v>
      </c>
      <c r="M35" s="118">
        <f t="shared" si="1"/>
        <v>3</v>
      </c>
      <c r="N35" s="44">
        <v>35</v>
      </c>
      <c r="O35" s="45" t="s">
        <v>310</v>
      </c>
      <c r="P35" s="44">
        <v>0</v>
      </c>
      <c r="Q35" s="151" t="s">
        <v>3</v>
      </c>
      <c r="R35" s="151"/>
      <c r="S35" s="151"/>
      <c r="T35" s="44">
        <f t="shared" si="2"/>
        <v>0</v>
      </c>
      <c r="U35" s="150">
        <f t="shared" si="3"/>
        <v>0</v>
      </c>
      <c r="V35" s="44">
        <v>35</v>
      </c>
      <c r="W35" s="45" t="s">
        <v>310</v>
      </c>
      <c r="X35" s="44">
        <v>0</v>
      </c>
      <c r="Y35" s="151"/>
      <c r="Z35" s="151"/>
      <c r="AA35" s="151"/>
      <c r="AB35" s="58">
        <f t="shared" si="4"/>
        <v>0</v>
      </c>
      <c r="AC35" s="150">
        <f t="shared" si="5"/>
        <v>0</v>
      </c>
      <c r="AD35" s="44">
        <v>35</v>
      </c>
      <c r="AE35" s="45" t="s">
        <v>310</v>
      </c>
      <c r="AF35" s="44">
        <v>1</v>
      </c>
      <c r="AG35" s="151"/>
      <c r="AH35" s="151"/>
      <c r="AI35" s="151"/>
      <c r="AJ35" s="44">
        <f t="shared" si="6"/>
        <v>1</v>
      </c>
      <c r="AK35" s="44">
        <f t="shared" si="7"/>
        <v>1</v>
      </c>
      <c r="AL35" s="150">
        <f t="shared" si="8"/>
        <v>1</v>
      </c>
      <c r="AM35" s="44">
        <v>35</v>
      </c>
      <c r="AN35" s="45" t="s">
        <v>310</v>
      </c>
      <c r="AO35" s="44">
        <v>2</v>
      </c>
      <c r="AP35" s="151"/>
      <c r="AQ35" s="151"/>
      <c r="AR35" s="151"/>
      <c r="AS35" s="44">
        <f t="shared" si="9"/>
        <v>2</v>
      </c>
      <c r="AT35" s="150">
        <f t="shared" si="10"/>
        <v>2</v>
      </c>
      <c r="AU35" s="44">
        <v>35</v>
      </c>
      <c r="AV35" s="45" t="s">
        <v>310</v>
      </c>
      <c r="AW35" s="44">
        <v>0</v>
      </c>
      <c r="AX35" s="151"/>
      <c r="AY35" s="151"/>
      <c r="AZ35" s="151"/>
      <c r="BA35" s="44">
        <f t="shared" si="11"/>
        <v>0</v>
      </c>
      <c r="BB35" s="150">
        <f t="shared" si="12"/>
        <v>0</v>
      </c>
      <c r="BC35" s="44">
        <v>35</v>
      </c>
      <c r="BD35" s="45" t="s">
        <v>310</v>
      </c>
      <c r="BE35" s="44">
        <v>5</v>
      </c>
      <c r="BF35" s="151"/>
      <c r="BG35" s="151"/>
      <c r="BH35" s="151"/>
      <c r="BI35" s="44">
        <f t="shared" si="13"/>
        <v>5</v>
      </c>
      <c r="BJ35" s="150">
        <f t="shared" si="14"/>
        <v>5</v>
      </c>
      <c r="BK35" s="44">
        <v>35</v>
      </c>
      <c r="BL35" s="45" t="s">
        <v>310</v>
      </c>
      <c r="BM35" s="44">
        <v>2</v>
      </c>
      <c r="BN35" s="151"/>
      <c r="BO35" s="151"/>
      <c r="BP35" s="151"/>
      <c r="BQ35" s="44">
        <f t="shared" si="15"/>
        <v>2</v>
      </c>
      <c r="BR35" s="150">
        <f t="shared" si="16"/>
        <v>2</v>
      </c>
      <c r="BS35" s="44">
        <v>35</v>
      </c>
      <c r="BT35" s="45" t="s">
        <v>310</v>
      </c>
      <c r="BU35" s="44">
        <v>1</v>
      </c>
      <c r="BV35" s="151"/>
      <c r="BW35" s="151"/>
      <c r="BX35" s="151"/>
      <c r="BY35" s="74">
        <f t="shared" si="17"/>
        <v>1</v>
      </c>
      <c r="BZ35" s="150">
        <f t="shared" si="18"/>
        <v>1</v>
      </c>
      <c r="CA35" s="44">
        <v>35</v>
      </c>
      <c r="CB35" s="45" t="s">
        <v>310</v>
      </c>
      <c r="CC35" s="44">
        <v>0</v>
      </c>
      <c r="CD35" s="151"/>
      <c r="CE35" s="151"/>
      <c r="CF35" s="151"/>
      <c r="CG35" s="44">
        <f t="shared" si="19"/>
        <v>0</v>
      </c>
      <c r="CH35" s="150">
        <f t="shared" si="20"/>
        <v>0</v>
      </c>
      <c r="CI35" s="44">
        <v>35</v>
      </c>
      <c r="CJ35" s="45" t="s">
        <v>310</v>
      </c>
      <c r="CK35" s="44">
        <v>0</v>
      </c>
      <c r="CL35" s="151"/>
      <c r="CM35" s="151"/>
      <c r="CN35" s="151"/>
      <c r="CO35" s="44">
        <f t="shared" si="21"/>
        <v>0</v>
      </c>
      <c r="CP35" s="150">
        <f t="shared" si="22"/>
        <v>0</v>
      </c>
      <c r="CQ35" s="44">
        <v>35</v>
      </c>
      <c r="CR35" s="45" t="s">
        <v>310</v>
      </c>
      <c r="CS35" s="44">
        <v>33</v>
      </c>
      <c r="CT35" s="151"/>
      <c r="CU35" s="151"/>
      <c r="CV35" s="151"/>
      <c r="CW35" s="44">
        <f t="shared" si="23"/>
        <v>33</v>
      </c>
      <c r="CX35" s="150">
        <f t="shared" si="24"/>
        <v>33</v>
      </c>
      <c r="CY35" s="44"/>
    </row>
    <row r="36" spans="1:233" s="77" customFormat="1" ht="15.75" x14ac:dyDescent="0.3">
      <c r="A36" s="44">
        <v>36</v>
      </c>
      <c r="B36" s="45" t="s">
        <v>311</v>
      </c>
      <c r="C36" s="142">
        <v>192</v>
      </c>
      <c r="D36" s="45">
        <v>90</v>
      </c>
      <c r="E36" s="141">
        <v>4</v>
      </c>
      <c r="F36" s="142">
        <v>36</v>
      </c>
      <c r="G36" s="45" t="s">
        <v>311</v>
      </c>
      <c r="H36" s="44">
        <v>8</v>
      </c>
      <c r="I36" s="45">
        <v>10</v>
      </c>
      <c r="J36" s="45">
        <v>8</v>
      </c>
      <c r="K36" s="45">
        <v>10</v>
      </c>
      <c r="L36" s="77">
        <f t="shared" si="0"/>
        <v>36</v>
      </c>
      <c r="M36" s="118">
        <f t="shared" si="1"/>
        <v>9</v>
      </c>
      <c r="N36" s="44">
        <v>36</v>
      </c>
      <c r="O36" s="45" t="s">
        <v>311</v>
      </c>
      <c r="P36" s="44">
        <v>4</v>
      </c>
      <c r="Q36" s="45">
        <v>1</v>
      </c>
      <c r="R36" s="45">
        <v>2</v>
      </c>
      <c r="S36" s="45">
        <v>4</v>
      </c>
      <c r="T36" s="44">
        <f t="shared" si="2"/>
        <v>11</v>
      </c>
      <c r="U36" s="150">
        <f t="shared" si="3"/>
        <v>2.75</v>
      </c>
      <c r="V36" s="44">
        <v>36</v>
      </c>
      <c r="W36" s="45" t="s">
        <v>311</v>
      </c>
      <c r="X36" s="44">
        <v>0</v>
      </c>
      <c r="Y36" s="45">
        <v>1</v>
      </c>
      <c r="Z36" s="45">
        <v>1</v>
      </c>
      <c r="AA36" s="45">
        <v>0</v>
      </c>
      <c r="AB36" s="58">
        <f t="shared" si="4"/>
        <v>2</v>
      </c>
      <c r="AC36" s="150">
        <f t="shared" si="5"/>
        <v>0.5</v>
      </c>
      <c r="AD36" s="44">
        <v>36</v>
      </c>
      <c r="AE36" s="45" t="s">
        <v>311</v>
      </c>
      <c r="AF36" s="44">
        <v>3</v>
      </c>
      <c r="AG36" s="45">
        <v>1</v>
      </c>
      <c r="AH36" s="45">
        <v>4</v>
      </c>
      <c r="AI36" s="45">
        <v>5</v>
      </c>
      <c r="AJ36" s="44">
        <f t="shared" si="6"/>
        <v>13</v>
      </c>
      <c r="AK36" s="44">
        <f t="shared" si="7"/>
        <v>15</v>
      </c>
      <c r="AL36" s="150">
        <f t="shared" si="8"/>
        <v>3.75</v>
      </c>
      <c r="AM36" s="44">
        <v>36</v>
      </c>
      <c r="AN36" s="45" t="s">
        <v>311</v>
      </c>
      <c r="AO36" s="44">
        <v>2</v>
      </c>
      <c r="AP36" s="45">
        <v>1</v>
      </c>
      <c r="AQ36" s="45">
        <v>3</v>
      </c>
      <c r="AR36" s="45">
        <v>4</v>
      </c>
      <c r="AS36" s="44">
        <f t="shared" si="9"/>
        <v>10</v>
      </c>
      <c r="AT36" s="150">
        <f t="shared" si="10"/>
        <v>2.5</v>
      </c>
      <c r="AU36" s="44">
        <v>36</v>
      </c>
      <c r="AV36" s="45" t="s">
        <v>311</v>
      </c>
      <c r="AW36" s="44">
        <v>0</v>
      </c>
      <c r="AX36" s="45">
        <v>1</v>
      </c>
      <c r="AY36" s="45">
        <v>0</v>
      </c>
      <c r="AZ36" s="45">
        <v>0</v>
      </c>
      <c r="BA36" s="44">
        <f t="shared" si="11"/>
        <v>1</v>
      </c>
      <c r="BB36" s="150">
        <f t="shared" si="12"/>
        <v>0.25</v>
      </c>
      <c r="BC36" s="44">
        <v>36</v>
      </c>
      <c r="BD36" s="45" t="s">
        <v>311</v>
      </c>
      <c r="BE36" s="44">
        <v>0</v>
      </c>
      <c r="BF36" s="45">
        <v>2</v>
      </c>
      <c r="BG36" s="45">
        <v>0</v>
      </c>
      <c r="BH36" s="45">
        <v>2</v>
      </c>
      <c r="BI36" s="44">
        <f t="shared" si="13"/>
        <v>4</v>
      </c>
      <c r="BJ36" s="150">
        <f t="shared" si="14"/>
        <v>1</v>
      </c>
      <c r="BK36" s="44">
        <v>36</v>
      </c>
      <c r="BL36" s="45" t="s">
        <v>311</v>
      </c>
      <c r="BM36" s="44">
        <v>5</v>
      </c>
      <c r="BN36" s="45">
        <v>6</v>
      </c>
      <c r="BO36" s="45">
        <v>1</v>
      </c>
      <c r="BP36" s="45">
        <v>5</v>
      </c>
      <c r="BQ36" s="44">
        <f t="shared" si="15"/>
        <v>17</v>
      </c>
      <c r="BR36" s="150">
        <f t="shared" si="16"/>
        <v>4.25</v>
      </c>
      <c r="BS36" s="44">
        <v>36</v>
      </c>
      <c r="BT36" s="45" t="s">
        <v>311</v>
      </c>
      <c r="BU36" s="44">
        <v>3</v>
      </c>
      <c r="BV36" s="45">
        <v>5</v>
      </c>
      <c r="BW36" s="45">
        <v>7</v>
      </c>
      <c r="BX36" s="45">
        <v>6</v>
      </c>
      <c r="BY36" s="74">
        <f t="shared" si="17"/>
        <v>21</v>
      </c>
      <c r="BZ36" s="150">
        <f t="shared" si="18"/>
        <v>5.25</v>
      </c>
      <c r="CA36" s="44">
        <v>36</v>
      </c>
      <c r="CB36" s="45" t="s">
        <v>311</v>
      </c>
      <c r="CC36" s="44">
        <v>0</v>
      </c>
      <c r="CD36" s="45">
        <v>1</v>
      </c>
      <c r="CE36" s="45">
        <v>2</v>
      </c>
      <c r="CF36" s="45">
        <v>2</v>
      </c>
      <c r="CG36" s="44">
        <f t="shared" si="19"/>
        <v>5</v>
      </c>
      <c r="CH36" s="150">
        <f t="shared" si="20"/>
        <v>1.25</v>
      </c>
      <c r="CI36" s="44">
        <v>36</v>
      </c>
      <c r="CJ36" s="45" t="s">
        <v>311</v>
      </c>
      <c r="CK36" s="44">
        <v>0</v>
      </c>
      <c r="CL36" s="45">
        <v>1</v>
      </c>
      <c r="CM36" s="45">
        <v>0</v>
      </c>
      <c r="CN36" s="45">
        <v>0</v>
      </c>
      <c r="CO36" s="44">
        <f t="shared" si="21"/>
        <v>1</v>
      </c>
      <c r="CP36" s="150">
        <f t="shared" si="22"/>
        <v>0.25</v>
      </c>
      <c r="CQ36" s="44">
        <v>36</v>
      </c>
      <c r="CR36" s="45" t="s">
        <v>311</v>
      </c>
      <c r="CS36" s="44">
        <v>63</v>
      </c>
      <c r="CT36" s="45">
        <v>90</v>
      </c>
      <c r="CU36" s="45">
        <v>75</v>
      </c>
      <c r="CV36" s="45">
        <v>60</v>
      </c>
      <c r="CW36" s="44">
        <f t="shared" si="23"/>
        <v>288</v>
      </c>
      <c r="CX36" s="150">
        <f t="shared" si="24"/>
        <v>72</v>
      </c>
      <c r="CY36" s="44"/>
    </row>
    <row r="37" spans="1:233" s="77" customFormat="1" ht="15.75" x14ac:dyDescent="0.3">
      <c r="A37" s="44">
        <v>37</v>
      </c>
      <c r="B37" s="45" t="s">
        <v>312</v>
      </c>
      <c r="C37" s="142">
        <v>191</v>
      </c>
      <c r="D37" s="45">
        <v>83</v>
      </c>
      <c r="E37" s="141">
        <v>1</v>
      </c>
      <c r="F37" s="142">
        <v>37</v>
      </c>
      <c r="G37" s="45" t="s">
        <v>312</v>
      </c>
      <c r="H37" s="44">
        <v>7</v>
      </c>
      <c r="I37" s="151"/>
      <c r="J37" s="151"/>
      <c r="K37" s="151"/>
      <c r="L37" s="77">
        <f t="shared" si="0"/>
        <v>7</v>
      </c>
      <c r="M37" s="118">
        <f t="shared" si="1"/>
        <v>7</v>
      </c>
      <c r="N37" s="44">
        <v>37</v>
      </c>
      <c r="O37" s="45" t="s">
        <v>312</v>
      </c>
      <c r="P37" s="44">
        <v>0</v>
      </c>
      <c r="Q37" s="151"/>
      <c r="R37" s="151"/>
      <c r="S37" s="151"/>
      <c r="T37" s="44">
        <f t="shared" si="2"/>
        <v>0</v>
      </c>
      <c r="U37" s="150">
        <f t="shared" si="3"/>
        <v>0</v>
      </c>
      <c r="V37" s="44">
        <v>37</v>
      </c>
      <c r="W37" s="45" t="s">
        <v>312</v>
      </c>
      <c r="X37" s="44">
        <v>0</v>
      </c>
      <c r="Y37" s="151"/>
      <c r="Z37" s="151"/>
      <c r="AA37" s="151"/>
      <c r="AB37" s="58">
        <f t="shared" si="4"/>
        <v>0</v>
      </c>
      <c r="AC37" s="150">
        <f t="shared" si="5"/>
        <v>0</v>
      </c>
      <c r="AD37" s="44">
        <v>37</v>
      </c>
      <c r="AE37" s="45" t="s">
        <v>312</v>
      </c>
      <c r="AF37" s="44">
        <v>0</v>
      </c>
      <c r="AG37" s="151"/>
      <c r="AH37" s="151"/>
      <c r="AI37" s="151"/>
      <c r="AJ37" s="44">
        <f t="shared" si="6"/>
        <v>0</v>
      </c>
      <c r="AK37" s="44">
        <f t="shared" si="7"/>
        <v>0</v>
      </c>
      <c r="AL37" s="150">
        <f t="shared" si="8"/>
        <v>0</v>
      </c>
      <c r="AM37" s="44">
        <v>37</v>
      </c>
      <c r="AN37" s="45" t="s">
        <v>312</v>
      </c>
      <c r="AO37" s="44">
        <v>2</v>
      </c>
      <c r="AP37" s="151"/>
      <c r="AQ37" s="151"/>
      <c r="AR37" s="151"/>
      <c r="AS37" s="44">
        <f t="shared" si="9"/>
        <v>2</v>
      </c>
      <c r="AT37" s="150">
        <f t="shared" si="10"/>
        <v>2</v>
      </c>
      <c r="AU37" s="44">
        <v>37</v>
      </c>
      <c r="AV37" s="45" t="s">
        <v>312</v>
      </c>
      <c r="AW37" s="44">
        <v>0</v>
      </c>
      <c r="AX37" s="151"/>
      <c r="AY37" s="151"/>
      <c r="AZ37" s="151"/>
      <c r="BA37" s="44">
        <f t="shared" si="11"/>
        <v>0</v>
      </c>
      <c r="BB37" s="150">
        <f t="shared" si="12"/>
        <v>0</v>
      </c>
      <c r="BC37" s="44">
        <v>37</v>
      </c>
      <c r="BD37" s="45" t="s">
        <v>312</v>
      </c>
      <c r="BE37" s="44">
        <v>2</v>
      </c>
      <c r="BF37" s="151"/>
      <c r="BG37" s="151"/>
      <c r="BH37" s="151"/>
      <c r="BI37" s="44">
        <f t="shared" si="13"/>
        <v>2</v>
      </c>
      <c r="BJ37" s="150">
        <f t="shared" si="14"/>
        <v>2</v>
      </c>
      <c r="BK37" s="44">
        <v>37</v>
      </c>
      <c r="BL37" s="45" t="s">
        <v>312</v>
      </c>
      <c r="BM37" s="44">
        <v>1</v>
      </c>
      <c r="BN37" s="151"/>
      <c r="BO37" s="151"/>
      <c r="BP37" s="151"/>
      <c r="BQ37" s="44">
        <f t="shared" si="15"/>
        <v>1</v>
      </c>
      <c r="BR37" s="150">
        <f t="shared" si="16"/>
        <v>1</v>
      </c>
      <c r="BS37" s="44">
        <v>37</v>
      </c>
      <c r="BT37" s="45" t="s">
        <v>312</v>
      </c>
      <c r="BU37" s="44">
        <v>6</v>
      </c>
      <c r="BV37" s="151"/>
      <c r="BW37" s="151"/>
      <c r="BX37" s="151"/>
      <c r="BY37" s="74">
        <f t="shared" si="17"/>
        <v>6</v>
      </c>
      <c r="BZ37" s="150">
        <f t="shared" si="18"/>
        <v>6</v>
      </c>
      <c r="CA37" s="44">
        <v>37</v>
      </c>
      <c r="CB37" s="45" t="s">
        <v>312</v>
      </c>
      <c r="CC37" s="44">
        <v>1</v>
      </c>
      <c r="CD37" s="151"/>
      <c r="CE37" s="151"/>
      <c r="CF37" s="151"/>
      <c r="CG37" s="44">
        <f t="shared" si="19"/>
        <v>1</v>
      </c>
      <c r="CH37" s="150">
        <f t="shared" si="20"/>
        <v>1</v>
      </c>
      <c r="CI37" s="44">
        <v>37</v>
      </c>
      <c r="CJ37" s="45" t="s">
        <v>312</v>
      </c>
      <c r="CK37" s="44">
        <v>0</v>
      </c>
      <c r="CL37" s="151"/>
      <c r="CM37" s="151"/>
      <c r="CN37" s="151"/>
      <c r="CO37" s="44">
        <f t="shared" si="21"/>
        <v>0</v>
      </c>
      <c r="CP37" s="150">
        <f t="shared" si="22"/>
        <v>0</v>
      </c>
      <c r="CQ37" s="44">
        <v>37</v>
      </c>
      <c r="CR37" s="45" t="s">
        <v>312</v>
      </c>
      <c r="CS37" s="44">
        <v>71</v>
      </c>
      <c r="CT37" s="151"/>
      <c r="CU37" s="151"/>
      <c r="CV37" s="151"/>
      <c r="CW37" s="44">
        <f t="shared" si="23"/>
        <v>71</v>
      </c>
      <c r="CX37" s="150">
        <f t="shared" si="24"/>
        <v>71</v>
      </c>
      <c r="CY37" s="44"/>
    </row>
    <row r="38" spans="1:233" s="77" customFormat="1" ht="15.75" x14ac:dyDescent="0.3">
      <c r="A38" s="44">
        <v>38</v>
      </c>
      <c r="B38" s="45" t="s">
        <v>313</v>
      </c>
      <c r="C38" s="142">
        <v>196</v>
      </c>
      <c r="D38" s="45">
        <v>92</v>
      </c>
      <c r="E38" s="141">
        <v>2</v>
      </c>
      <c r="F38" s="142">
        <v>38</v>
      </c>
      <c r="G38" s="45" t="s">
        <v>313</v>
      </c>
      <c r="H38" s="44">
        <v>4</v>
      </c>
      <c r="I38" s="45">
        <v>5</v>
      </c>
      <c r="J38" s="151"/>
      <c r="K38" s="151"/>
      <c r="L38" s="77">
        <f t="shared" si="0"/>
        <v>9</v>
      </c>
      <c r="M38" s="118">
        <f t="shared" si="1"/>
        <v>4.5</v>
      </c>
      <c r="N38" s="44">
        <v>38</v>
      </c>
      <c r="O38" s="45" t="s">
        <v>313</v>
      </c>
      <c r="P38" s="44">
        <v>0</v>
      </c>
      <c r="Q38" s="45">
        <v>0</v>
      </c>
      <c r="R38" s="151"/>
      <c r="S38" s="151"/>
      <c r="T38" s="44">
        <f t="shared" si="2"/>
        <v>0</v>
      </c>
      <c r="U38" s="150">
        <f t="shared" si="3"/>
        <v>0</v>
      </c>
      <c r="V38" s="44">
        <v>38</v>
      </c>
      <c r="W38" s="45" t="s">
        <v>313</v>
      </c>
      <c r="X38" s="44">
        <v>0</v>
      </c>
      <c r="Y38" s="45">
        <v>0</v>
      </c>
      <c r="Z38" s="151"/>
      <c r="AA38" s="151"/>
      <c r="AB38" s="58">
        <f t="shared" si="4"/>
        <v>0</v>
      </c>
      <c r="AC38" s="150">
        <f t="shared" si="5"/>
        <v>0</v>
      </c>
      <c r="AD38" s="44">
        <v>38</v>
      </c>
      <c r="AE38" s="45" t="s">
        <v>313</v>
      </c>
      <c r="AF38" s="44">
        <v>1</v>
      </c>
      <c r="AG38" s="45">
        <v>1</v>
      </c>
      <c r="AH38" s="151"/>
      <c r="AI38" s="151"/>
      <c r="AJ38" s="44">
        <f t="shared" si="6"/>
        <v>2</v>
      </c>
      <c r="AK38" s="44">
        <f t="shared" si="7"/>
        <v>2</v>
      </c>
      <c r="AL38" s="150">
        <f t="shared" si="8"/>
        <v>1</v>
      </c>
      <c r="AM38" s="44">
        <v>38</v>
      </c>
      <c r="AN38" s="45" t="s">
        <v>313</v>
      </c>
      <c r="AO38" s="44">
        <v>0</v>
      </c>
      <c r="AP38" s="45">
        <v>1</v>
      </c>
      <c r="AQ38" s="151"/>
      <c r="AR38" s="151"/>
      <c r="AS38" s="44">
        <f t="shared" si="9"/>
        <v>1</v>
      </c>
      <c r="AT38" s="150">
        <f t="shared" si="10"/>
        <v>0.5</v>
      </c>
      <c r="AU38" s="44">
        <v>38</v>
      </c>
      <c r="AV38" s="45" t="s">
        <v>313</v>
      </c>
      <c r="AW38" s="44">
        <v>0</v>
      </c>
      <c r="AX38" s="45">
        <v>1</v>
      </c>
      <c r="AY38" s="151"/>
      <c r="AZ38" s="151"/>
      <c r="BA38" s="44">
        <f t="shared" si="11"/>
        <v>1</v>
      </c>
      <c r="BB38" s="150">
        <f t="shared" si="12"/>
        <v>0.5</v>
      </c>
      <c r="BC38" s="44">
        <v>38</v>
      </c>
      <c r="BD38" s="45" t="s">
        <v>313</v>
      </c>
      <c r="BE38" s="44">
        <v>1</v>
      </c>
      <c r="BF38" s="45">
        <v>0</v>
      </c>
      <c r="BG38" s="151"/>
      <c r="BH38" s="151"/>
      <c r="BI38" s="44">
        <f t="shared" si="13"/>
        <v>1</v>
      </c>
      <c r="BJ38" s="150">
        <f t="shared" si="14"/>
        <v>0.5</v>
      </c>
      <c r="BK38" s="44">
        <v>38</v>
      </c>
      <c r="BL38" s="45" t="s">
        <v>313</v>
      </c>
      <c r="BM38" s="44">
        <v>0</v>
      </c>
      <c r="BN38" s="45">
        <v>2</v>
      </c>
      <c r="BO38" s="151"/>
      <c r="BP38" s="151"/>
      <c r="BQ38" s="44">
        <f t="shared" si="15"/>
        <v>2</v>
      </c>
      <c r="BR38" s="150">
        <f t="shared" si="16"/>
        <v>1</v>
      </c>
      <c r="BS38" s="44">
        <v>38</v>
      </c>
      <c r="BT38" s="45" t="s">
        <v>313</v>
      </c>
      <c r="BU38" s="44">
        <v>4</v>
      </c>
      <c r="BV38" s="45">
        <v>3</v>
      </c>
      <c r="BW38" s="151"/>
      <c r="BX38" s="151"/>
      <c r="BY38" s="74">
        <f t="shared" si="17"/>
        <v>7</v>
      </c>
      <c r="BZ38" s="150">
        <f t="shared" si="18"/>
        <v>3.5</v>
      </c>
      <c r="CA38" s="44">
        <v>38</v>
      </c>
      <c r="CB38" s="45" t="s">
        <v>313</v>
      </c>
      <c r="CC38" s="44">
        <v>1</v>
      </c>
      <c r="CD38" s="45">
        <v>2</v>
      </c>
      <c r="CE38" s="151"/>
      <c r="CF38" s="151"/>
      <c r="CG38" s="44">
        <f t="shared" si="19"/>
        <v>3</v>
      </c>
      <c r="CH38" s="150">
        <f t="shared" si="20"/>
        <v>1.5</v>
      </c>
      <c r="CI38" s="44">
        <v>38</v>
      </c>
      <c r="CJ38" s="45" t="s">
        <v>313</v>
      </c>
      <c r="CK38" s="44">
        <v>0</v>
      </c>
      <c r="CL38" s="45">
        <v>2</v>
      </c>
      <c r="CM38" s="151"/>
      <c r="CN38" s="151"/>
      <c r="CO38" s="44">
        <f t="shared" si="21"/>
        <v>2</v>
      </c>
      <c r="CP38" s="150">
        <f t="shared" si="22"/>
        <v>1</v>
      </c>
      <c r="CQ38" s="44">
        <v>38</v>
      </c>
      <c r="CR38" s="45" t="s">
        <v>313</v>
      </c>
      <c r="CS38" s="44">
        <v>75</v>
      </c>
      <c r="CT38" s="45">
        <v>60</v>
      </c>
      <c r="CU38" s="151"/>
      <c r="CV38" s="151"/>
      <c r="CW38" s="44">
        <f t="shared" si="23"/>
        <v>135</v>
      </c>
      <c r="CX38" s="150">
        <f t="shared" si="24"/>
        <v>67.5</v>
      </c>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c r="GR38" s="132"/>
      <c r="GS38" s="132"/>
      <c r="GT38" s="132"/>
      <c r="GU38" s="132"/>
      <c r="GV38" s="132"/>
      <c r="GW38" s="132"/>
      <c r="GX38" s="132"/>
      <c r="GY38" s="132"/>
      <c r="GZ38" s="132"/>
      <c r="HA38" s="132"/>
      <c r="HB38" s="132"/>
      <c r="HC38" s="132"/>
      <c r="HD38" s="132"/>
      <c r="HE38" s="132"/>
      <c r="HF38" s="132"/>
      <c r="HG38" s="132"/>
      <c r="HH38" s="132"/>
      <c r="HI38" s="132"/>
      <c r="HJ38" s="132"/>
      <c r="HK38" s="132"/>
      <c r="HL38" s="132"/>
      <c r="HM38" s="132"/>
      <c r="HN38" s="132"/>
      <c r="HO38" s="132"/>
      <c r="HP38" s="132"/>
      <c r="HQ38" s="132"/>
      <c r="HR38" s="132"/>
      <c r="HS38" s="132"/>
      <c r="HT38" s="132"/>
      <c r="HU38" s="132"/>
      <c r="HV38" s="132"/>
      <c r="HW38" s="132"/>
      <c r="HX38" s="132"/>
      <c r="HY38" s="132"/>
    </row>
    <row r="39" spans="1:233" s="77" customFormat="1" ht="15.75" x14ac:dyDescent="0.3">
      <c r="A39" s="44">
        <v>39</v>
      </c>
      <c r="B39" s="45" t="s">
        <v>314</v>
      </c>
      <c r="C39" s="142">
        <v>201</v>
      </c>
      <c r="D39" s="45">
        <v>102</v>
      </c>
      <c r="E39" s="141">
        <v>2</v>
      </c>
      <c r="F39" s="142">
        <v>39</v>
      </c>
      <c r="G39" s="45" t="s">
        <v>314</v>
      </c>
      <c r="H39" s="44">
        <v>6</v>
      </c>
      <c r="I39" s="151"/>
      <c r="J39" s="45">
        <v>3</v>
      </c>
      <c r="K39" s="151"/>
      <c r="L39" s="77">
        <f t="shared" si="0"/>
        <v>9</v>
      </c>
      <c r="M39" s="118">
        <f t="shared" si="1"/>
        <v>4.5</v>
      </c>
      <c r="N39" s="44">
        <v>39</v>
      </c>
      <c r="O39" s="45" t="s">
        <v>314</v>
      </c>
      <c r="P39" s="44">
        <v>0</v>
      </c>
      <c r="Q39" s="151"/>
      <c r="R39" s="45">
        <v>0</v>
      </c>
      <c r="S39" s="151"/>
      <c r="T39" s="44">
        <f t="shared" si="2"/>
        <v>0</v>
      </c>
      <c r="U39" s="150">
        <f t="shared" si="3"/>
        <v>0</v>
      </c>
      <c r="V39" s="44">
        <v>39</v>
      </c>
      <c r="W39" s="45" t="s">
        <v>314</v>
      </c>
      <c r="X39" s="44">
        <v>1</v>
      </c>
      <c r="Y39" s="151"/>
      <c r="Z39" s="45">
        <v>0</v>
      </c>
      <c r="AA39" s="151"/>
      <c r="AB39" s="58">
        <f t="shared" si="4"/>
        <v>1</v>
      </c>
      <c r="AC39" s="150">
        <f t="shared" si="5"/>
        <v>0.5</v>
      </c>
      <c r="AD39" s="44">
        <v>39</v>
      </c>
      <c r="AE39" s="45" t="s">
        <v>314</v>
      </c>
      <c r="AF39" s="44">
        <v>0</v>
      </c>
      <c r="AG39" s="151"/>
      <c r="AH39" s="45">
        <v>0</v>
      </c>
      <c r="AI39" s="151"/>
      <c r="AJ39" s="44">
        <f t="shared" si="6"/>
        <v>0</v>
      </c>
      <c r="AK39" s="44">
        <f t="shared" si="7"/>
        <v>1</v>
      </c>
      <c r="AL39" s="150">
        <f t="shared" si="8"/>
        <v>0.5</v>
      </c>
      <c r="AM39" s="44">
        <v>39</v>
      </c>
      <c r="AN39" s="45" t="s">
        <v>314</v>
      </c>
      <c r="AO39" s="44">
        <v>5</v>
      </c>
      <c r="AP39" s="151"/>
      <c r="AQ39" s="45">
        <v>1</v>
      </c>
      <c r="AR39" s="151"/>
      <c r="AS39" s="44">
        <f t="shared" si="9"/>
        <v>6</v>
      </c>
      <c r="AT39" s="150">
        <f t="shared" si="10"/>
        <v>3</v>
      </c>
      <c r="AU39" s="44">
        <v>39</v>
      </c>
      <c r="AV39" s="45" t="s">
        <v>314</v>
      </c>
      <c r="AW39" s="44">
        <v>3</v>
      </c>
      <c r="AX39" s="151"/>
      <c r="AY39" s="45">
        <v>1</v>
      </c>
      <c r="AZ39" s="151"/>
      <c r="BA39" s="44">
        <f t="shared" si="11"/>
        <v>4</v>
      </c>
      <c r="BB39" s="150">
        <f t="shared" si="12"/>
        <v>2</v>
      </c>
      <c r="BC39" s="44">
        <v>39</v>
      </c>
      <c r="BD39" s="45" t="s">
        <v>314</v>
      </c>
      <c r="BE39" s="44">
        <v>2</v>
      </c>
      <c r="BF39" s="151"/>
      <c r="BG39" s="45">
        <v>1</v>
      </c>
      <c r="BH39" s="151"/>
      <c r="BI39" s="44">
        <f t="shared" si="13"/>
        <v>3</v>
      </c>
      <c r="BJ39" s="150">
        <f t="shared" si="14"/>
        <v>1.5</v>
      </c>
      <c r="BK39" s="44">
        <v>39</v>
      </c>
      <c r="BL39" s="45" t="s">
        <v>314</v>
      </c>
      <c r="BM39" s="44">
        <v>4</v>
      </c>
      <c r="BN39" s="151"/>
      <c r="BO39" s="45">
        <v>2</v>
      </c>
      <c r="BP39" s="151"/>
      <c r="BQ39" s="44">
        <f t="shared" si="15"/>
        <v>6</v>
      </c>
      <c r="BR39" s="150">
        <f t="shared" si="16"/>
        <v>3</v>
      </c>
      <c r="BS39" s="44">
        <v>39</v>
      </c>
      <c r="BT39" s="45" t="s">
        <v>314</v>
      </c>
      <c r="BU39" s="44">
        <v>2</v>
      </c>
      <c r="BV39" s="151"/>
      <c r="BW39" s="45">
        <v>1</v>
      </c>
      <c r="BX39" s="151"/>
      <c r="BY39" s="74">
        <f t="shared" si="17"/>
        <v>3</v>
      </c>
      <c r="BZ39" s="150">
        <f t="shared" si="18"/>
        <v>1.5</v>
      </c>
      <c r="CA39" s="44">
        <v>39</v>
      </c>
      <c r="CB39" s="45" t="s">
        <v>314</v>
      </c>
      <c r="CC39" s="44">
        <v>0</v>
      </c>
      <c r="CD39" s="151"/>
      <c r="CE39" s="45">
        <v>0</v>
      </c>
      <c r="CF39" s="151"/>
      <c r="CG39" s="44">
        <f t="shared" si="19"/>
        <v>0</v>
      </c>
      <c r="CH39" s="150">
        <f t="shared" si="20"/>
        <v>0</v>
      </c>
      <c r="CI39" s="44">
        <v>39</v>
      </c>
      <c r="CJ39" s="45" t="s">
        <v>314</v>
      </c>
      <c r="CK39" s="44">
        <v>0</v>
      </c>
      <c r="CL39" s="151"/>
      <c r="CM39" s="45">
        <v>0</v>
      </c>
      <c r="CN39" s="151"/>
      <c r="CO39" s="44">
        <f t="shared" si="21"/>
        <v>0</v>
      </c>
      <c r="CP39" s="150">
        <f t="shared" si="22"/>
        <v>0</v>
      </c>
      <c r="CQ39" s="44">
        <v>39</v>
      </c>
      <c r="CR39" s="45" t="s">
        <v>314</v>
      </c>
      <c r="CS39" s="44">
        <v>83</v>
      </c>
      <c r="CT39" s="151"/>
      <c r="CU39" s="45">
        <v>100</v>
      </c>
      <c r="CV39" s="151"/>
      <c r="CW39" s="44">
        <f t="shared" si="23"/>
        <v>183</v>
      </c>
      <c r="CX39" s="150">
        <f t="shared" si="24"/>
        <v>91.5</v>
      </c>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132"/>
      <c r="FF39" s="132"/>
      <c r="FG39" s="132"/>
      <c r="FH39" s="132"/>
      <c r="FI39" s="132"/>
      <c r="FJ39" s="132"/>
      <c r="FK39" s="132"/>
      <c r="FL39" s="132"/>
      <c r="FM39" s="132"/>
      <c r="FN39" s="132"/>
      <c r="FO39" s="132"/>
      <c r="FP39" s="132"/>
      <c r="FQ39" s="132"/>
      <c r="FR39" s="132"/>
      <c r="FS39" s="132"/>
      <c r="FT39" s="132"/>
      <c r="FU39" s="132"/>
      <c r="FV39" s="132"/>
      <c r="FW39" s="132"/>
      <c r="FX39" s="132"/>
      <c r="FY39" s="132"/>
      <c r="FZ39" s="132"/>
      <c r="GA39" s="132"/>
      <c r="GB39" s="132"/>
      <c r="GC39" s="132"/>
      <c r="GD39" s="132"/>
      <c r="GE39" s="132"/>
      <c r="GF39" s="132"/>
      <c r="GG39" s="132"/>
      <c r="GH39" s="132"/>
      <c r="GI39" s="132"/>
      <c r="GJ39" s="132"/>
      <c r="GK39" s="132"/>
      <c r="GL39" s="132"/>
      <c r="GM39" s="132"/>
      <c r="GN39" s="132"/>
      <c r="GO39" s="132"/>
      <c r="GP39" s="132"/>
      <c r="GQ39" s="132"/>
      <c r="GR39" s="132"/>
      <c r="GS39" s="132"/>
      <c r="GT39" s="132"/>
      <c r="GU39" s="132"/>
      <c r="GV39" s="132"/>
      <c r="GW39" s="132"/>
      <c r="GX39" s="132"/>
      <c r="GY39" s="132"/>
      <c r="GZ39" s="132"/>
      <c r="HA39" s="132"/>
      <c r="HB39" s="132"/>
      <c r="HC39" s="132"/>
      <c r="HD39" s="132"/>
      <c r="HE39" s="132"/>
      <c r="HF39" s="132"/>
      <c r="HG39" s="132"/>
      <c r="HH39" s="132"/>
      <c r="HI39" s="132"/>
      <c r="HJ39" s="132"/>
      <c r="HK39" s="132"/>
      <c r="HL39" s="132"/>
      <c r="HM39" s="132"/>
      <c r="HN39" s="132"/>
      <c r="HO39" s="132"/>
      <c r="HP39" s="132"/>
      <c r="HQ39" s="132"/>
      <c r="HR39" s="132"/>
      <c r="HS39" s="132"/>
      <c r="HT39" s="132"/>
      <c r="HU39" s="132"/>
      <c r="HV39" s="132"/>
      <c r="HW39" s="132"/>
      <c r="HX39" s="132"/>
      <c r="HY39" s="132"/>
    </row>
    <row r="40" spans="1:233" s="77" customFormat="1" ht="16.5" thickBot="1" x14ac:dyDescent="0.35">
      <c r="A40" s="81">
        <v>40</v>
      </c>
      <c r="B40" s="86" t="s">
        <v>315</v>
      </c>
      <c r="C40" s="144">
        <v>201</v>
      </c>
      <c r="D40" s="86">
        <v>113</v>
      </c>
      <c r="E40" s="143">
        <v>3</v>
      </c>
      <c r="F40" s="144">
        <v>40</v>
      </c>
      <c r="G40" s="86" t="s">
        <v>315</v>
      </c>
      <c r="H40" s="165"/>
      <c r="I40" s="86">
        <v>9</v>
      </c>
      <c r="J40" s="86">
        <v>8</v>
      </c>
      <c r="K40" s="86">
        <v>9</v>
      </c>
      <c r="L40" s="77">
        <f t="shared" si="0"/>
        <v>26</v>
      </c>
      <c r="M40" s="118">
        <f t="shared" si="1"/>
        <v>8.6666666666666661</v>
      </c>
      <c r="N40" s="81">
        <v>40</v>
      </c>
      <c r="O40" s="86" t="s">
        <v>315</v>
      </c>
      <c r="P40" s="165"/>
      <c r="Q40" s="86">
        <v>0</v>
      </c>
      <c r="R40" s="86">
        <v>0</v>
      </c>
      <c r="S40" s="86">
        <v>0</v>
      </c>
      <c r="T40" s="44">
        <f t="shared" si="2"/>
        <v>0</v>
      </c>
      <c r="U40" s="150">
        <f t="shared" si="3"/>
        <v>0</v>
      </c>
      <c r="V40" s="81">
        <v>40</v>
      </c>
      <c r="W40" s="86" t="s">
        <v>315</v>
      </c>
      <c r="X40" s="165"/>
      <c r="Y40" s="86">
        <v>0</v>
      </c>
      <c r="Z40" s="86">
        <v>2</v>
      </c>
      <c r="AA40" s="86">
        <v>0</v>
      </c>
      <c r="AB40" s="58">
        <f t="shared" si="4"/>
        <v>2</v>
      </c>
      <c r="AC40" s="150">
        <f t="shared" si="5"/>
        <v>0.66666666666666663</v>
      </c>
      <c r="AD40" s="81">
        <v>40</v>
      </c>
      <c r="AE40" s="86" t="s">
        <v>315</v>
      </c>
      <c r="AF40" s="165"/>
      <c r="AG40" s="86">
        <v>0</v>
      </c>
      <c r="AH40" s="86">
        <v>0</v>
      </c>
      <c r="AI40" s="86">
        <v>1</v>
      </c>
      <c r="AJ40" s="44">
        <f t="shared" si="6"/>
        <v>1</v>
      </c>
      <c r="AK40" s="44">
        <f t="shared" si="7"/>
        <v>3</v>
      </c>
      <c r="AL40" s="150">
        <f t="shared" si="8"/>
        <v>1</v>
      </c>
      <c r="AM40" s="81">
        <v>40</v>
      </c>
      <c r="AN40" s="86" t="s">
        <v>315</v>
      </c>
      <c r="AO40" s="165"/>
      <c r="AP40" s="86">
        <v>3</v>
      </c>
      <c r="AQ40" s="86">
        <v>4</v>
      </c>
      <c r="AR40" s="86">
        <v>3</v>
      </c>
      <c r="AS40" s="44">
        <f t="shared" si="9"/>
        <v>10</v>
      </c>
      <c r="AT40" s="150">
        <f t="shared" si="10"/>
        <v>3.3333333333333335</v>
      </c>
      <c r="AU40" s="81">
        <v>40</v>
      </c>
      <c r="AV40" s="86" t="s">
        <v>315</v>
      </c>
      <c r="AW40" s="165"/>
      <c r="AX40" s="86">
        <v>1</v>
      </c>
      <c r="AY40" s="86">
        <v>2</v>
      </c>
      <c r="AZ40" s="86">
        <v>1</v>
      </c>
      <c r="BA40" s="44">
        <f t="shared" si="11"/>
        <v>4</v>
      </c>
      <c r="BB40" s="150">
        <f t="shared" si="12"/>
        <v>1.3333333333333333</v>
      </c>
      <c r="BC40" s="81">
        <v>40</v>
      </c>
      <c r="BD40" s="86" t="s">
        <v>315</v>
      </c>
      <c r="BE40" s="165"/>
      <c r="BF40" s="86">
        <v>0</v>
      </c>
      <c r="BG40" s="86">
        <v>0</v>
      </c>
      <c r="BH40" s="86">
        <v>1</v>
      </c>
      <c r="BI40" s="44">
        <f t="shared" si="13"/>
        <v>1</v>
      </c>
      <c r="BJ40" s="150">
        <f t="shared" si="14"/>
        <v>0.33333333333333331</v>
      </c>
      <c r="BK40" s="81">
        <v>40</v>
      </c>
      <c r="BL40" s="86" t="s">
        <v>315</v>
      </c>
      <c r="BM40" s="165"/>
      <c r="BN40" s="86">
        <v>4</v>
      </c>
      <c r="BO40" s="86">
        <v>5</v>
      </c>
      <c r="BP40" s="86">
        <v>5</v>
      </c>
      <c r="BQ40" s="44">
        <f t="shared" si="15"/>
        <v>14</v>
      </c>
      <c r="BR40" s="150">
        <f t="shared" si="16"/>
        <v>4.666666666666667</v>
      </c>
      <c r="BS40" s="81">
        <v>40</v>
      </c>
      <c r="BT40" s="86" t="s">
        <v>315</v>
      </c>
      <c r="BU40" s="165"/>
      <c r="BV40" s="86">
        <v>5</v>
      </c>
      <c r="BW40" s="86">
        <v>3</v>
      </c>
      <c r="BX40" s="86">
        <v>4</v>
      </c>
      <c r="BY40" s="74">
        <f t="shared" si="17"/>
        <v>12</v>
      </c>
      <c r="BZ40" s="150">
        <f t="shared" si="18"/>
        <v>4</v>
      </c>
      <c r="CA40" s="81">
        <v>40</v>
      </c>
      <c r="CB40" s="86" t="s">
        <v>315</v>
      </c>
      <c r="CC40" s="165"/>
      <c r="CD40" s="86">
        <v>0</v>
      </c>
      <c r="CE40" s="86">
        <v>2</v>
      </c>
      <c r="CF40" s="86">
        <v>0</v>
      </c>
      <c r="CG40" s="44">
        <f t="shared" si="19"/>
        <v>2</v>
      </c>
      <c r="CH40" s="150">
        <f t="shared" si="20"/>
        <v>0.66666666666666663</v>
      </c>
      <c r="CI40" s="81">
        <v>40</v>
      </c>
      <c r="CJ40" s="86" t="s">
        <v>315</v>
      </c>
      <c r="CK40" s="165"/>
      <c r="CL40" s="86">
        <v>0</v>
      </c>
      <c r="CM40" s="86">
        <v>0</v>
      </c>
      <c r="CN40" s="86">
        <v>0</v>
      </c>
      <c r="CO40" s="44">
        <f t="shared" si="21"/>
        <v>0</v>
      </c>
      <c r="CP40" s="150">
        <f t="shared" si="22"/>
        <v>0</v>
      </c>
      <c r="CQ40" s="81">
        <v>40</v>
      </c>
      <c r="CR40" s="86" t="s">
        <v>315</v>
      </c>
      <c r="CS40" s="165"/>
      <c r="CT40" s="86">
        <v>89</v>
      </c>
      <c r="CU40" s="86">
        <v>75</v>
      </c>
      <c r="CV40" s="86">
        <v>44</v>
      </c>
      <c r="CW40" s="44">
        <f t="shared" si="23"/>
        <v>208</v>
      </c>
      <c r="CX40" s="150">
        <f t="shared" si="24"/>
        <v>69.333333333333329</v>
      </c>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c r="GH40" s="132"/>
      <c r="GI40" s="132"/>
      <c r="GJ40" s="132"/>
      <c r="GK40" s="132"/>
      <c r="GL40" s="132"/>
      <c r="GM40" s="132"/>
      <c r="GN40" s="132"/>
      <c r="GO40" s="132"/>
      <c r="GP40" s="132"/>
      <c r="GQ40" s="132"/>
      <c r="GR40" s="132"/>
      <c r="GS40" s="132"/>
      <c r="GT40" s="132"/>
      <c r="GU40" s="132"/>
      <c r="GV40" s="132"/>
      <c r="GW40" s="132"/>
      <c r="GX40" s="132"/>
      <c r="GY40" s="132"/>
      <c r="GZ40" s="132"/>
      <c r="HA40" s="132"/>
      <c r="HB40" s="132"/>
      <c r="HC40" s="132"/>
      <c r="HD40" s="132"/>
      <c r="HE40" s="132"/>
      <c r="HF40" s="132"/>
      <c r="HG40" s="132"/>
      <c r="HH40" s="132"/>
      <c r="HI40" s="132"/>
      <c r="HJ40" s="132"/>
      <c r="HK40" s="132"/>
      <c r="HL40" s="132"/>
      <c r="HM40" s="132"/>
      <c r="HN40" s="132"/>
      <c r="HO40" s="132"/>
      <c r="HP40" s="132"/>
      <c r="HQ40" s="132"/>
      <c r="HR40" s="132"/>
      <c r="HS40" s="132"/>
      <c r="HT40" s="132"/>
      <c r="HU40" s="132"/>
      <c r="HV40" s="132"/>
      <c r="HW40" s="132"/>
      <c r="HX40" s="132"/>
      <c r="HY40" s="132"/>
    </row>
    <row r="41" spans="1:233" ht="16.5" thickTop="1" x14ac:dyDescent="0.3">
      <c r="A41" s="49"/>
      <c r="L41" s="163"/>
      <c r="CO41" s="77"/>
      <c r="CP41" s="118"/>
    </row>
    <row r="42" spans="1:233" ht="15.75" x14ac:dyDescent="0.3">
      <c r="A42" s="49"/>
    </row>
    <row r="43" spans="1:233" ht="15.75" x14ac:dyDescent="0.3">
      <c r="A43" s="49"/>
    </row>
    <row r="44" spans="1:233" ht="15.75" x14ac:dyDescent="0.3">
      <c r="A44" s="49"/>
    </row>
    <row r="45" spans="1:233" ht="15.75" x14ac:dyDescent="0.3">
      <c r="A45" s="49"/>
    </row>
    <row r="46" spans="1:233" ht="15.75" x14ac:dyDescent="0.3">
      <c r="A46" s="49"/>
    </row>
    <row r="47" spans="1:233" ht="15.75" x14ac:dyDescent="0.3">
      <c r="A47" s="49"/>
    </row>
    <row r="48" spans="1:233" ht="15.75" x14ac:dyDescent="0.3">
      <c r="A48" s="49"/>
    </row>
    <row r="49" spans="1:1" ht="15.75" x14ac:dyDescent="0.3">
      <c r="A49" s="49"/>
    </row>
    <row r="50" spans="1:1" ht="15.75" x14ac:dyDescent="0.3">
      <c r="A50" s="49"/>
    </row>
    <row r="51" spans="1:1" ht="15.75" x14ac:dyDescent="0.3">
      <c r="A51" s="49"/>
    </row>
  </sheetData>
  <sheetProtection algorithmName="SHA-512" hashValue="7Wg0hjX3pYfbZjaK5Nk/YJ0ynRCZwAtI26emhwtODPCsRMGbXubt3NEVuKWI8X2OcAR2op6ybafRQeKVfujL3w==" saltValue="RNrd7DSEpMnfbW/ggjQL4A==" spinCount="100000" sheet="1" objects="1" scenarios="1" selectLockedCells="1" sort="0" autoFilter="0" selectUnlockedCells="1"/>
  <autoFilter ref="A3:CX3"/>
  <mergeCells count="1">
    <mergeCell ref="D1:L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D63"/>
  <sheetViews>
    <sheetView zoomScaleNormal="100" workbookViewId="0">
      <pane xSplit="2" ySplit="3" topLeftCell="C4" activePane="bottomRight" state="frozen"/>
      <selection pane="topRight" activeCell="C1" sqref="C1"/>
      <selection pane="bottomLeft" activeCell="A4" sqref="A4"/>
      <selection pane="bottomRight" activeCell="D4" sqref="A4:CX52"/>
    </sheetView>
  </sheetViews>
  <sheetFormatPr defaultRowHeight="15" x14ac:dyDescent="0.25"/>
  <cols>
    <col min="1" max="1" width="8.28515625" style="132" bestFit="1" customWidth="1"/>
    <col min="2" max="2" width="22.42578125" style="132" bestFit="1" customWidth="1"/>
    <col min="3" max="3" width="23.42578125" style="132" bestFit="1" customWidth="1"/>
    <col min="4" max="4" width="23.5703125" style="132" bestFit="1" customWidth="1"/>
    <col min="5" max="5" width="16.85546875" style="132" bestFit="1" customWidth="1"/>
    <col min="6" max="6" width="8.28515625" style="132" bestFit="1" customWidth="1"/>
    <col min="7" max="7" width="22.42578125" style="132" bestFit="1" customWidth="1"/>
    <col min="8" max="11" width="16.5703125" style="132" bestFit="1" customWidth="1"/>
    <col min="12" max="12" width="22.85546875" style="132" bestFit="1" customWidth="1"/>
    <col min="13" max="13" width="20.140625" style="132" bestFit="1" customWidth="1"/>
    <col min="14" max="14" width="8.28515625" style="132" bestFit="1" customWidth="1"/>
    <col min="15" max="15" width="22.42578125" style="132" bestFit="1" customWidth="1"/>
    <col min="16" max="19" width="16.5703125" style="132" bestFit="1" customWidth="1"/>
    <col min="20" max="20" width="22" style="132" bestFit="1" customWidth="1"/>
    <col min="21" max="21" width="22.5703125" style="132" bestFit="1" customWidth="1"/>
    <col min="22" max="22" width="8.28515625" style="132" bestFit="1" customWidth="1"/>
    <col min="23" max="23" width="22.42578125" style="132" bestFit="1" customWidth="1"/>
    <col min="24" max="24" width="27.7109375" style="132" bestFit="1" customWidth="1"/>
    <col min="25" max="25" width="27" style="132" bestFit="1" customWidth="1"/>
    <col min="26" max="27" width="27.7109375" style="132" bestFit="1" customWidth="1"/>
    <col min="28" max="28" width="25.85546875" style="132" bestFit="1" customWidth="1"/>
    <col min="29" max="29" width="22.5703125" style="132" bestFit="1" customWidth="1"/>
    <col min="30" max="30" width="8.28515625" style="132" bestFit="1" customWidth="1"/>
    <col min="31" max="31" width="22.42578125" style="132" bestFit="1" customWidth="1"/>
    <col min="32" max="35" width="31.42578125" style="132" bestFit="1" customWidth="1"/>
    <col min="36" max="36" width="30.28515625" style="132" bestFit="1" customWidth="1"/>
    <col min="37" max="37" width="25.140625" style="132" bestFit="1" customWidth="1"/>
    <col min="38" max="38" width="22.5703125" style="132" bestFit="1" customWidth="1"/>
    <col min="39" max="39" width="8.28515625" style="132" bestFit="1" customWidth="1"/>
    <col min="40" max="40" width="22.42578125" style="132" bestFit="1" customWidth="1"/>
    <col min="41" max="44" width="29.7109375" style="132" bestFit="1" customWidth="1"/>
    <col min="45" max="45" width="28" style="132" bestFit="1" customWidth="1"/>
    <col min="46" max="46" width="25.28515625" style="132" bestFit="1" customWidth="1"/>
    <col min="47" max="47" width="8.28515625" style="132" bestFit="1" customWidth="1"/>
    <col min="48" max="48" width="22.42578125" style="132" bestFit="1" customWidth="1"/>
    <col min="49" max="52" width="27.28515625" style="132" bestFit="1" customWidth="1"/>
    <col min="53" max="53" width="25.42578125" style="132" bestFit="1" customWidth="1"/>
    <col min="54" max="54" width="22" style="132" bestFit="1" customWidth="1"/>
    <col min="55" max="55" width="8.28515625" style="132" bestFit="1" customWidth="1"/>
    <col min="56" max="56" width="22.42578125" style="132" bestFit="1" customWidth="1"/>
    <col min="57" max="60" width="27.7109375" style="132" bestFit="1" customWidth="1"/>
    <col min="61" max="61" width="25.85546875" style="132" bestFit="1" customWidth="1"/>
    <col min="62" max="62" width="22.5703125" style="132" bestFit="1" customWidth="1"/>
    <col min="63" max="63" width="8.28515625" style="132" bestFit="1" customWidth="1"/>
    <col min="64" max="64" width="22.42578125" style="132" bestFit="1" customWidth="1"/>
    <col min="65" max="66" width="34.140625" style="132" bestFit="1" customWidth="1"/>
    <col min="67" max="67" width="33.42578125" style="132" bestFit="1" customWidth="1"/>
    <col min="68" max="68" width="32.7109375" style="132" bestFit="1" customWidth="1"/>
    <col min="69" max="69" width="31" style="132" bestFit="1" customWidth="1"/>
    <col min="70" max="70" width="28.28515625" style="132" bestFit="1" customWidth="1"/>
    <col min="71" max="71" width="8.28515625" style="132" bestFit="1" customWidth="1"/>
    <col min="72" max="72" width="22.42578125" style="132" bestFit="1" customWidth="1"/>
    <col min="73" max="73" width="35.5703125" style="132" bestFit="1" customWidth="1"/>
    <col min="74" max="74" width="34.85546875" style="132" bestFit="1" customWidth="1"/>
    <col min="75" max="76" width="35.5703125" style="132" bestFit="1" customWidth="1"/>
    <col min="77" max="77" width="33" style="132" bestFit="1" customWidth="1"/>
    <col min="78" max="78" width="30.28515625" style="132" bestFit="1" customWidth="1"/>
    <col min="79" max="79" width="8.28515625" style="132" bestFit="1" customWidth="1"/>
    <col min="80" max="80" width="22.42578125" style="132" bestFit="1" customWidth="1"/>
    <col min="81" max="81" width="25" style="132" bestFit="1" customWidth="1"/>
    <col min="82" max="84" width="24.7109375" style="132" bestFit="1" customWidth="1"/>
    <col min="85" max="85" width="23" style="132" bestFit="1" customWidth="1"/>
    <col min="86" max="86" width="19.5703125" style="132" bestFit="1" customWidth="1"/>
    <col min="87" max="87" width="8.28515625" style="132" bestFit="1" customWidth="1"/>
    <col min="88" max="88" width="22.42578125" style="132" bestFit="1" customWidth="1"/>
    <col min="89" max="92" width="32.28515625" style="132" bestFit="1" customWidth="1"/>
    <col min="93" max="93" width="30.42578125" style="132" bestFit="1" customWidth="1"/>
    <col min="94" max="94" width="27.85546875" style="132" bestFit="1" customWidth="1"/>
    <col min="95" max="95" width="8.28515625" style="132" bestFit="1" customWidth="1"/>
    <col min="96" max="96" width="22.42578125" style="132" bestFit="1" customWidth="1"/>
    <col min="97" max="97" width="27" style="132" bestFit="1" customWidth="1"/>
    <col min="98" max="99" width="26.140625" style="132" bestFit="1" customWidth="1"/>
    <col min="100" max="100" width="25.42578125" style="132" bestFit="1" customWidth="1"/>
    <col min="101" max="101" width="24.42578125" style="132" bestFit="1" customWidth="1"/>
    <col min="102" max="102" width="21" style="132" bestFit="1" customWidth="1"/>
    <col min="103" max="16384" width="9.140625" style="132"/>
  </cols>
  <sheetData>
    <row r="1" spans="1:186" s="46" customFormat="1" ht="15.75" customHeight="1" x14ac:dyDescent="0.3">
      <c r="D1" s="188" t="s">
        <v>515</v>
      </c>
      <c r="E1" s="188"/>
      <c r="F1" s="188"/>
      <c r="G1" s="188"/>
      <c r="H1" s="188"/>
      <c r="I1" s="188"/>
      <c r="J1" s="188"/>
      <c r="K1" s="188"/>
      <c r="CY1" s="47"/>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row>
    <row r="2" spans="1:186" s="46" customFormat="1" ht="37.5" customHeight="1" x14ac:dyDescent="0.3">
      <c r="D2" s="188"/>
      <c r="E2" s="188"/>
      <c r="F2" s="188"/>
      <c r="G2" s="188"/>
      <c r="H2" s="188"/>
      <c r="I2" s="188"/>
      <c r="J2" s="188"/>
      <c r="K2" s="188"/>
      <c r="CY2" s="47"/>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row>
    <row r="3" spans="1:186" s="24" customFormat="1" ht="19.5" thickBot="1" x14ac:dyDescent="0.35">
      <c r="A3" s="166" t="s">
        <v>0</v>
      </c>
      <c r="B3" s="166" t="s">
        <v>1</v>
      </c>
      <c r="C3" s="166" t="s">
        <v>363</v>
      </c>
      <c r="D3" s="166" t="s">
        <v>362</v>
      </c>
      <c r="E3" s="166" t="s">
        <v>2</v>
      </c>
      <c r="F3" s="166" t="s">
        <v>0</v>
      </c>
      <c r="G3" s="166" t="s">
        <v>1</v>
      </c>
      <c r="H3" s="166" t="s">
        <v>5</v>
      </c>
      <c r="I3" s="166" t="s">
        <v>6</v>
      </c>
      <c r="J3" s="166" t="s">
        <v>62</v>
      </c>
      <c r="K3" s="166" t="s">
        <v>405</v>
      </c>
      <c r="L3" s="166" t="s">
        <v>9</v>
      </c>
      <c r="M3" s="167" t="s">
        <v>7</v>
      </c>
      <c r="N3" s="166" t="s">
        <v>0</v>
      </c>
      <c r="O3" s="166" t="s">
        <v>1</v>
      </c>
      <c r="P3" s="166" t="s">
        <v>5</v>
      </c>
      <c r="Q3" s="166" t="s">
        <v>6</v>
      </c>
      <c r="R3" s="166" t="s">
        <v>62</v>
      </c>
      <c r="S3" s="166" t="s">
        <v>405</v>
      </c>
      <c r="T3" s="24" t="s">
        <v>8</v>
      </c>
      <c r="U3" s="167" t="s">
        <v>51</v>
      </c>
      <c r="V3" s="166" t="s">
        <v>0</v>
      </c>
      <c r="W3" s="166" t="s">
        <v>1</v>
      </c>
      <c r="X3" s="166" t="s">
        <v>10</v>
      </c>
      <c r="Y3" s="166" t="s">
        <v>11</v>
      </c>
      <c r="Z3" s="166" t="s">
        <v>61</v>
      </c>
      <c r="AA3" s="166" t="s">
        <v>406</v>
      </c>
      <c r="AB3" s="166" t="s">
        <v>12</v>
      </c>
      <c r="AC3" s="167" t="s">
        <v>50</v>
      </c>
      <c r="AD3" s="166" t="s">
        <v>0</v>
      </c>
      <c r="AE3" s="166" t="s">
        <v>1</v>
      </c>
      <c r="AF3" s="168" t="s">
        <v>13</v>
      </c>
      <c r="AG3" s="168" t="s">
        <v>14</v>
      </c>
      <c r="AH3" s="168" t="s">
        <v>60</v>
      </c>
      <c r="AI3" s="168" t="s">
        <v>407</v>
      </c>
      <c r="AJ3" s="168" t="s">
        <v>15</v>
      </c>
      <c r="AK3" s="168" t="s">
        <v>16</v>
      </c>
      <c r="AL3" s="169" t="s">
        <v>17</v>
      </c>
      <c r="AM3" s="166" t="s">
        <v>0</v>
      </c>
      <c r="AN3" s="166" t="s">
        <v>1</v>
      </c>
      <c r="AO3" s="170" t="s">
        <v>18</v>
      </c>
      <c r="AP3" s="170" t="s">
        <v>19</v>
      </c>
      <c r="AQ3" s="170" t="s">
        <v>59</v>
      </c>
      <c r="AR3" s="170" t="s">
        <v>408</v>
      </c>
      <c r="AS3" s="170" t="s">
        <v>20</v>
      </c>
      <c r="AT3" s="170" t="s">
        <v>21</v>
      </c>
      <c r="AU3" s="166" t="s">
        <v>0</v>
      </c>
      <c r="AV3" s="166" t="s">
        <v>1</v>
      </c>
      <c r="AW3" s="171" t="s">
        <v>23</v>
      </c>
      <c r="AX3" s="171" t="s">
        <v>22</v>
      </c>
      <c r="AY3" s="171" t="s">
        <v>65</v>
      </c>
      <c r="AZ3" s="171" t="s">
        <v>409</v>
      </c>
      <c r="BA3" s="171" t="s">
        <v>24</v>
      </c>
      <c r="BB3" s="172" t="s">
        <v>25</v>
      </c>
      <c r="BC3" s="166" t="s">
        <v>0</v>
      </c>
      <c r="BD3" s="166" t="s">
        <v>1</v>
      </c>
      <c r="BE3" s="173" t="s">
        <v>26</v>
      </c>
      <c r="BF3" s="173" t="s">
        <v>27</v>
      </c>
      <c r="BG3" s="173" t="s">
        <v>57</v>
      </c>
      <c r="BH3" s="173" t="s">
        <v>410</v>
      </c>
      <c r="BI3" s="173" t="s">
        <v>28</v>
      </c>
      <c r="BJ3" s="174" t="s">
        <v>29</v>
      </c>
      <c r="BK3" s="166" t="s">
        <v>0</v>
      </c>
      <c r="BL3" s="166" t="s">
        <v>1</v>
      </c>
      <c r="BM3" s="175" t="s">
        <v>30</v>
      </c>
      <c r="BN3" s="175" t="s">
        <v>31</v>
      </c>
      <c r="BO3" s="175" t="s">
        <v>66</v>
      </c>
      <c r="BP3" s="175" t="s">
        <v>411</v>
      </c>
      <c r="BQ3" s="175" t="s">
        <v>32</v>
      </c>
      <c r="BR3" s="176" t="s">
        <v>33</v>
      </c>
      <c r="BS3" s="166" t="s">
        <v>0</v>
      </c>
      <c r="BT3" s="166" t="s">
        <v>1</v>
      </c>
      <c r="BU3" s="177" t="s">
        <v>34</v>
      </c>
      <c r="BV3" s="177" t="s">
        <v>35</v>
      </c>
      <c r="BW3" s="177" t="s">
        <v>67</v>
      </c>
      <c r="BX3" s="177" t="s">
        <v>412</v>
      </c>
      <c r="BY3" s="177" t="s">
        <v>36</v>
      </c>
      <c r="BZ3" s="177" t="s">
        <v>37</v>
      </c>
      <c r="CA3" s="166" t="s">
        <v>0</v>
      </c>
      <c r="CB3" s="166" t="s">
        <v>1</v>
      </c>
      <c r="CC3" s="178" t="s">
        <v>38</v>
      </c>
      <c r="CD3" s="178" t="s">
        <v>39</v>
      </c>
      <c r="CE3" s="178" t="s">
        <v>54</v>
      </c>
      <c r="CF3" s="178" t="s">
        <v>413</v>
      </c>
      <c r="CG3" s="178" t="s">
        <v>40</v>
      </c>
      <c r="CH3" s="178" t="s">
        <v>41</v>
      </c>
      <c r="CI3" s="166" t="s">
        <v>0</v>
      </c>
      <c r="CJ3" s="166" t="s">
        <v>1</v>
      </c>
      <c r="CK3" s="168" t="s">
        <v>42</v>
      </c>
      <c r="CL3" s="168" t="s">
        <v>43</v>
      </c>
      <c r="CM3" s="168" t="s">
        <v>53</v>
      </c>
      <c r="CN3" s="168" t="s">
        <v>414</v>
      </c>
      <c r="CO3" s="168" t="s">
        <v>44</v>
      </c>
      <c r="CP3" s="168" t="s">
        <v>45</v>
      </c>
      <c r="CQ3" s="166" t="s">
        <v>0</v>
      </c>
      <c r="CR3" s="166" t="s">
        <v>1</v>
      </c>
      <c r="CS3" s="179" t="s">
        <v>46</v>
      </c>
      <c r="CT3" s="171" t="s">
        <v>47</v>
      </c>
      <c r="CU3" s="171" t="s">
        <v>52</v>
      </c>
      <c r="CV3" s="171" t="s">
        <v>415</v>
      </c>
      <c r="CW3" s="171" t="s">
        <v>48</v>
      </c>
      <c r="CX3" s="171" t="s">
        <v>49</v>
      </c>
      <c r="CY3" s="44"/>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row>
    <row r="4" spans="1:186" s="45" customFormat="1" ht="16.5" thickTop="1" x14ac:dyDescent="0.3">
      <c r="A4" s="44">
        <v>1</v>
      </c>
      <c r="B4" s="77" t="s">
        <v>231</v>
      </c>
      <c r="C4" s="142">
        <v>171</v>
      </c>
      <c r="D4" s="77">
        <v>64</v>
      </c>
      <c r="E4" s="180">
        <v>0</v>
      </c>
      <c r="F4" s="142">
        <v>1</v>
      </c>
      <c r="G4" s="77" t="s">
        <v>231</v>
      </c>
      <c r="H4" s="116"/>
      <c r="I4" s="73"/>
      <c r="J4" s="73"/>
      <c r="K4" s="73"/>
      <c r="L4" s="77">
        <f t="shared" ref="L4:L35" si="0">SUM(H4:K4)</f>
        <v>0</v>
      </c>
      <c r="M4" s="118" t="e">
        <f t="shared" ref="M4:M35" si="1">L4/E4</f>
        <v>#DIV/0!</v>
      </c>
      <c r="N4" s="44">
        <v>1</v>
      </c>
      <c r="O4" s="77" t="s">
        <v>231</v>
      </c>
      <c r="P4" s="116"/>
      <c r="Q4" s="73"/>
      <c r="R4" s="73"/>
      <c r="S4" s="73"/>
      <c r="T4" s="77">
        <f t="shared" ref="T4:T35" si="2">SUM(P4:S4)</f>
        <v>0</v>
      </c>
      <c r="U4" s="181" t="e">
        <f t="shared" ref="U4:U35" si="3">T4/E4</f>
        <v>#DIV/0!</v>
      </c>
      <c r="V4" s="44">
        <v>1</v>
      </c>
      <c r="W4" s="77" t="s">
        <v>231</v>
      </c>
      <c r="X4" s="116"/>
      <c r="Y4" s="73"/>
      <c r="Z4" s="73"/>
      <c r="AA4" s="73"/>
      <c r="AB4" s="58">
        <f t="shared" ref="AB4:AB35" si="4">SUM(X4:AA4)</f>
        <v>0</v>
      </c>
      <c r="AC4" s="150" t="e">
        <f t="shared" ref="AC4:AC35" si="5">AB4/E4</f>
        <v>#DIV/0!</v>
      </c>
      <c r="AD4" s="44">
        <v>1</v>
      </c>
      <c r="AE4" s="77" t="s">
        <v>231</v>
      </c>
      <c r="AF4" s="116"/>
      <c r="AG4" s="73"/>
      <c r="AH4" s="73"/>
      <c r="AI4" s="73"/>
      <c r="AJ4" s="44">
        <f t="shared" ref="AJ4:AJ35" si="6">SUM(AF4:AI4)</f>
        <v>0</v>
      </c>
      <c r="AK4" s="44">
        <f t="shared" ref="AK4:AK35" si="7">SUM(AJ4,AB4)</f>
        <v>0</v>
      </c>
      <c r="AL4" s="150" t="e">
        <f t="shared" ref="AL4:AL35" si="8">AK4/E4</f>
        <v>#DIV/0!</v>
      </c>
      <c r="AM4" s="44">
        <v>1</v>
      </c>
      <c r="AN4" s="77" t="s">
        <v>231</v>
      </c>
      <c r="AO4" s="116"/>
      <c r="AP4" s="73"/>
      <c r="AQ4" s="73"/>
      <c r="AR4" s="73"/>
      <c r="AS4" s="44">
        <f t="shared" ref="AS4:AS35" si="9">SUM(AO4:AR4)</f>
        <v>0</v>
      </c>
      <c r="AT4" s="150" t="e">
        <f t="shared" ref="AT4:AT35" si="10">AS4/E4</f>
        <v>#DIV/0!</v>
      </c>
      <c r="AU4" s="44">
        <v>1</v>
      </c>
      <c r="AV4" s="77" t="s">
        <v>231</v>
      </c>
      <c r="AW4" s="116"/>
      <c r="AX4" s="73"/>
      <c r="AY4" s="73"/>
      <c r="AZ4" s="73"/>
      <c r="BA4" s="44">
        <f t="shared" ref="BA4:BA35" si="11">SUM(AW4:AZ4)</f>
        <v>0</v>
      </c>
      <c r="BB4" s="150" t="e">
        <f t="shared" ref="BB4:BB35" si="12">BA4/E4</f>
        <v>#DIV/0!</v>
      </c>
      <c r="BC4" s="44">
        <v>1</v>
      </c>
      <c r="BD4" s="77" t="s">
        <v>231</v>
      </c>
      <c r="BE4" s="116"/>
      <c r="BF4" s="73"/>
      <c r="BG4" s="73"/>
      <c r="BH4" s="73"/>
      <c r="BI4" s="44">
        <f t="shared" ref="BI4:BI35" si="13">SUM(BE4:BH4)</f>
        <v>0</v>
      </c>
      <c r="BJ4" s="150" t="e">
        <f t="shared" ref="BJ4:BJ35" si="14">BI4/E4</f>
        <v>#DIV/0!</v>
      </c>
      <c r="BK4" s="44">
        <v>1</v>
      </c>
      <c r="BL4" s="77" t="s">
        <v>231</v>
      </c>
      <c r="BM4" s="116"/>
      <c r="BN4" s="73"/>
      <c r="BO4" s="73"/>
      <c r="BP4" s="182"/>
      <c r="BQ4" s="44">
        <f t="shared" ref="BQ4:BQ35" si="15">SUM(BM4:BP4)</f>
        <v>0</v>
      </c>
      <c r="BR4" s="150" t="e">
        <f t="shared" ref="BR4:BR35" si="16">BQ4/E4</f>
        <v>#DIV/0!</v>
      </c>
      <c r="BS4" s="44">
        <v>1</v>
      </c>
      <c r="BT4" s="77" t="s">
        <v>231</v>
      </c>
      <c r="BU4" s="116"/>
      <c r="BV4" s="73"/>
      <c r="BW4" s="73"/>
      <c r="BX4" s="73"/>
      <c r="BY4" s="74">
        <f t="shared" ref="BY4:BY35" si="17">SUM(BU4:BX4)</f>
        <v>0</v>
      </c>
      <c r="BZ4" s="150" t="e">
        <f t="shared" ref="BZ4:BZ35" si="18">BY4/E4</f>
        <v>#DIV/0!</v>
      </c>
      <c r="CA4" s="44">
        <v>1</v>
      </c>
      <c r="CB4" s="77" t="s">
        <v>231</v>
      </c>
      <c r="CC4" s="116"/>
      <c r="CD4" s="73"/>
      <c r="CE4" s="73"/>
      <c r="CF4" s="73"/>
      <c r="CG4" s="44">
        <f t="shared" ref="CG4:CG35" si="19">SUM(CC4:CF4)</f>
        <v>0</v>
      </c>
      <c r="CH4" s="150" t="e">
        <f t="shared" ref="CH4:CH35" si="20">CG4/E4</f>
        <v>#DIV/0!</v>
      </c>
      <c r="CI4" s="44">
        <v>1</v>
      </c>
      <c r="CJ4" s="77" t="s">
        <v>231</v>
      </c>
      <c r="CK4" s="116"/>
      <c r="CL4" s="73"/>
      <c r="CM4" s="73"/>
      <c r="CN4" s="73"/>
      <c r="CO4" s="44">
        <f t="shared" ref="CO4:CO35" si="21">SUM(CK4:CN4)</f>
        <v>0</v>
      </c>
      <c r="CP4" s="150" t="e">
        <f t="shared" ref="CP4:CP35" si="22">CO4/E4</f>
        <v>#DIV/0!</v>
      </c>
      <c r="CQ4" s="44">
        <v>1</v>
      </c>
      <c r="CR4" s="77" t="s">
        <v>231</v>
      </c>
      <c r="CS4" s="116"/>
      <c r="CT4" s="73"/>
      <c r="CU4" s="73"/>
      <c r="CV4" s="73"/>
      <c r="CW4" s="44">
        <f t="shared" ref="CW4:CW35" si="23">SUM(CS4:CV4)</f>
        <v>0</v>
      </c>
      <c r="CX4" s="150" t="e">
        <f t="shared" ref="CX4:CX35" si="24">CW4/E4</f>
        <v>#DIV/0!</v>
      </c>
      <c r="CY4" s="44"/>
    </row>
    <row r="5" spans="1:186" s="45" customFormat="1" ht="15.75" x14ac:dyDescent="0.3">
      <c r="A5" s="44">
        <v>2</v>
      </c>
      <c r="B5" s="45" t="s">
        <v>232</v>
      </c>
      <c r="C5" s="142">
        <v>175</v>
      </c>
      <c r="D5" s="45">
        <v>66</v>
      </c>
      <c r="E5" s="180">
        <v>4</v>
      </c>
      <c r="F5" s="142">
        <v>2</v>
      </c>
      <c r="G5" s="45" t="s">
        <v>232</v>
      </c>
      <c r="H5" s="44">
        <v>11</v>
      </c>
      <c r="I5" s="45">
        <v>7</v>
      </c>
      <c r="J5" s="45">
        <v>9</v>
      </c>
      <c r="K5" s="45">
        <v>7</v>
      </c>
      <c r="L5" s="77">
        <f t="shared" si="0"/>
        <v>34</v>
      </c>
      <c r="M5" s="118">
        <f t="shared" si="1"/>
        <v>8.5</v>
      </c>
      <c r="N5" s="44">
        <v>2</v>
      </c>
      <c r="O5" s="45" t="s">
        <v>232</v>
      </c>
      <c r="P5" s="44">
        <v>1</v>
      </c>
      <c r="Q5" s="45">
        <v>0</v>
      </c>
      <c r="R5" s="45">
        <v>1</v>
      </c>
      <c r="S5" s="77">
        <v>1</v>
      </c>
      <c r="T5" s="77">
        <f t="shared" si="2"/>
        <v>3</v>
      </c>
      <c r="U5" s="181">
        <f t="shared" si="3"/>
        <v>0.75</v>
      </c>
      <c r="V5" s="44">
        <v>2</v>
      </c>
      <c r="W5" s="45" t="s">
        <v>232</v>
      </c>
      <c r="X5" s="44">
        <v>0</v>
      </c>
      <c r="Y5" s="45">
        <v>0</v>
      </c>
      <c r="Z5" s="45">
        <v>1</v>
      </c>
      <c r="AA5" s="45">
        <v>0</v>
      </c>
      <c r="AB5" s="58">
        <f t="shared" si="4"/>
        <v>1</v>
      </c>
      <c r="AC5" s="150">
        <f t="shared" si="5"/>
        <v>0.25</v>
      </c>
      <c r="AD5" s="44">
        <v>2</v>
      </c>
      <c r="AE5" s="45" t="s">
        <v>232</v>
      </c>
      <c r="AF5" s="44">
        <v>2</v>
      </c>
      <c r="AG5" s="45">
        <v>1</v>
      </c>
      <c r="AH5" s="45">
        <v>1</v>
      </c>
      <c r="AI5" s="45">
        <v>1</v>
      </c>
      <c r="AJ5" s="44">
        <f t="shared" si="6"/>
        <v>5</v>
      </c>
      <c r="AK5" s="44">
        <f t="shared" si="7"/>
        <v>6</v>
      </c>
      <c r="AL5" s="150">
        <f t="shared" si="8"/>
        <v>1.5</v>
      </c>
      <c r="AM5" s="44">
        <v>2</v>
      </c>
      <c r="AN5" s="45" t="s">
        <v>232</v>
      </c>
      <c r="AO5" s="44">
        <v>3</v>
      </c>
      <c r="AP5" s="45">
        <v>4</v>
      </c>
      <c r="AQ5" s="45">
        <v>5</v>
      </c>
      <c r="AR5" s="45">
        <v>2</v>
      </c>
      <c r="AS5" s="44">
        <f t="shared" si="9"/>
        <v>14</v>
      </c>
      <c r="AT5" s="150">
        <f t="shared" si="10"/>
        <v>3.5</v>
      </c>
      <c r="AU5" s="44">
        <v>2</v>
      </c>
      <c r="AV5" s="45" t="s">
        <v>232</v>
      </c>
      <c r="AW5" s="44">
        <v>2</v>
      </c>
      <c r="AX5" s="45">
        <v>1</v>
      </c>
      <c r="AY5" s="45">
        <v>1</v>
      </c>
      <c r="AZ5" s="45">
        <v>0</v>
      </c>
      <c r="BA5" s="44">
        <f t="shared" si="11"/>
        <v>4</v>
      </c>
      <c r="BB5" s="150">
        <f t="shared" si="12"/>
        <v>1</v>
      </c>
      <c r="BC5" s="44">
        <v>2</v>
      </c>
      <c r="BD5" s="45" t="s">
        <v>232</v>
      </c>
      <c r="BE5" s="44">
        <v>0</v>
      </c>
      <c r="BF5" s="45">
        <v>1</v>
      </c>
      <c r="BG5" s="45">
        <v>2</v>
      </c>
      <c r="BH5" s="45">
        <v>0</v>
      </c>
      <c r="BI5" s="44">
        <f t="shared" si="13"/>
        <v>3</v>
      </c>
      <c r="BJ5" s="150">
        <f t="shared" si="14"/>
        <v>0.75</v>
      </c>
      <c r="BK5" s="44">
        <v>2</v>
      </c>
      <c r="BL5" s="45" t="s">
        <v>232</v>
      </c>
      <c r="BM5" s="44">
        <v>6</v>
      </c>
      <c r="BN5" s="45">
        <v>4</v>
      </c>
      <c r="BO5" s="45">
        <v>6</v>
      </c>
      <c r="BP5" s="45">
        <v>4</v>
      </c>
      <c r="BQ5" s="44">
        <f t="shared" si="15"/>
        <v>20</v>
      </c>
      <c r="BR5" s="150">
        <f t="shared" si="16"/>
        <v>5</v>
      </c>
      <c r="BS5" s="44">
        <v>2</v>
      </c>
      <c r="BT5" s="45" t="s">
        <v>232</v>
      </c>
      <c r="BU5" s="44">
        <v>5</v>
      </c>
      <c r="BV5" s="45">
        <v>4</v>
      </c>
      <c r="BW5" s="45">
        <v>4</v>
      </c>
      <c r="BX5" s="45">
        <v>3</v>
      </c>
      <c r="BY5" s="74">
        <f t="shared" si="17"/>
        <v>16</v>
      </c>
      <c r="BZ5" s="150">
        <f t="shared" si="18"/>
        <v>4</v>
      </c>
      <c r="CA5" s="44">
        <v>2</v>
      </c>
      <c r="CB5" s="45" t="s">
        <v>232</v>
      </c>
      <c r="CC5" s="44">
        <v>4</v>
      </c>
      <c r="CD5" s="45">
        <v>0</v>
      </c>
      <c r="CE5" s="45">
        <v>0</v>
      </c>
      <c r="CF5" s="45">
        <v>1</v>
      </c>
      <c r="CG5" s="44">
        <f t="shared" si="19"/>
        <v>5</v>
      </c>
      <c r="CH5" s="150">
        <f t="shared" si="20"/>
        <v>1.25</v>
      </c>
      <c r="CI5" s="44">
        <v>2</v>
      </c>
      <c r="CJ5" s="45" t="s">
        <v>232</v>
      </c>
      <c r="CK5" s="44">
        <v>0</v>
      </c>
      <c r="CL5" s="45">
        <v>0</v>
      </c>
      <c r="CM5" s="45">
        <v>1</v>
      </c>
      <c r="CN5" s="45">
        <v>0</v>
      </c>
      <c r="CO5" s="44">
        <f t="shared" si="21"/>
        <v>1</v>
      </c>
      <c r="CP5" s="150">
        <f t="shared" si="22"/>
        <v>0.25</v>
      </c>
      <c r="CQ5" s="44">
        <v>2</v>
      </c>
      <c r="CR5" s="45" t="s">
        <v>232</v>
      </c>
      <c r="CS5" s="44">
        <v>55</v>
      </c>
      <c r="CT5" s="45">
        <v>57</v>
      </c>
      <c r="CU5" s="45">
        <v>44</v>
      </c>
      <c r="CV5" s="45">
        <v>43</v>
      </c>
      <c r="CW5" s="44">
        <f t="shared" si="23"/>
        <v>199</v>
      </c>
      <c r="CX5" s="150">
        <f t="shared" si="24"/>
        <v>49.75</v>
      </c>
      <c r="CY5" s="44"/>
    </row>
    <row r="6" spans="1:186" s="45" customFormat="1" ht="15.75" x14ac:dyDescent="0.3">
      <c r="A6" s="44">
        <v>3</v>
      </c>
      <c r="B6" s="45" t="s">
        <v>233</v>
      </c>
      <c r="C6" s="142">
        <v>175</v>
      </c>
      <c r="D6" s="45">
        <v>66</v>
      </c>
      <c r="E6" s="180">
        <v>1</v>
      </c>
      <c r="F6" s="142">
        <v>3</v>
      </c>
      <c r="G6" s="45" t="s">
        <v>233</v>
      </c>
      <c r="H6" s="116"/>
      <c r="I6" s="61"/>
      <c r="J6" s="61"/>
      <c r="K6" s="45">
        <v>8</v>
      </c>
      <c r="L6" s="77">
        <f t="shared" si="0"/>
        <v>8</v>
      </c>
      <c r="M6" s="118">
        <f t="shared" si="1"/>
        <v>8</v>
      </c>
      <c r="N6" s="44">
        <v>3</v>
      </c>
      <c r="O6" s="45" t="s">
        <v>233</v>
      </c>
      <c r="P6" s="116"/>
      <c r="Q6" s="61"/>
      <c r="R6" s="61"/>
      <c r="S6" s="77">
        <v>0</v>
      </c>
      <c r="T6" s="77">
        <f t="shared" si="2"/>
        <v>0</v>
      </c>
      <c r="U6" s="181">
        <f t="shared" si="3"/>
        <v>0</v>
      </c>
      <c r="V6" s="44">
        <v>3</v>
      </c>
      <c r="W6" s="45" t="s">
        <v>233</v>
      </c>
      <c r="X6" s="116"/>
      <c r="Y6" s="61"/>
      <c r="Z6" s="61"/>
      <c r="AA6" s="45">
        <v>0</v>
      </c>
      <c r="AB6" s="58">
        <f t="shared" si="4"/>
        <v>0</v>
      </c>
      <c r="AC6" s="150">
        <f t="shared" si="5"/>
        <v>0</v>
      </c>
      <c r="AD6" s="44">
        <v>3</v>
      </c>
      <c r="AE6" s="45" t="s">
        <v>233</v>
      </c>
      <c r="AF6" s="116"/>
      <c r="AG6" s="61"/>
      <c r="AH6" s="61"/>
      <c r="AI6" s="45">
        <v>3</v>
      </c>
      <c r="AJ6" s="44">
        <f t="shared" si="6"/>
        <v>3</v>
      </c>
      <c r="AK6" s="44">
        <f t="shared" si="7"/>
        <v>3</v>
      </c>
      <c r="AL6" s="150">
        <f t="shared" si="8"/>
        <v>3</v>
      </c>
      <c r="AM6" s="44">
        <v>3</v>
      </c>
      <c r="AN6" s="45" t="s">
        <v>233</v>
      </c>
      <c r="AO6" s="116"/>
      <c r="AP6" s="61"/>
      <c r="AQ6" s="61"/>
      <c r="AR6" s="45">
        <v>0</v>
      </c>
      <c r="AS6" s="44">
        <f t="shared" si="9"/>
        <v>0</v>
      </c>
      <c r="AT6" s="150">
        <f t="shared" si="10"/>
        <v>0</v>
      </c>
      <c r="AU6" s="44">
        <v>3</v>
      </c>
      <c r="AV6" s="45" t="s">
        <v>233</v>
      </c>
      <c r="AW6" s="116"/>
      <c r="AX6" s="61"/>
      <c r="AY6" s="61"/>
      <c r="AZ6" s="45">
        <v>0</v>
      </c>
      <c r="BA6" s="44">
        <f t="shared" si="11"/>
        <v>0</v>
      </c>
      <c r="BB6" s="150">
        <f t="shared" si="12"/>
        <v>0</v>
      </c>
      <c r="BC6" s="44">
        <v>3</v>
      </c>
      <c r="BD6" s="45" t="s">
        <v>233</v>
      </c>
      <c r="BE6" s="116"/>
      <c r="BF6" s="61"/>
      <c r="BG6" s="61"/>
      <c r="BH6" s="45">
        <v>3</v>
      </c>
      <c r="BI6" s="44">
        <f t="shared" si="13"/>
        <v>3</v>
      </c>
      <c r="BJ6" s="150">
        <f t="shared" si="14"/>
        <v>3</v>
      </c>
      <c r="BK6" s="44">
        <v>3</v>
      </c>
      <c r="BL6" s="45" t="s">
        <v>233</v>
      </c>
      <c r="BM6" s="116"/>
      <c r="BN6" s="61"/>
      <c r="BO6" s="61"/>
      <c r="BP6" s="45">
        <v>2</v>
      </c>
      <c r="BQ6" s="44">
        <f t="shared" si="15"/>
        <v>2</v>
      </c>
      <c r="BR6" s="150">
        <f t="shared" si="16"/>
        <v>2</v>
      </c>
      <c r="BS6" s="44">
        <v>3</v>
      </c>
      <c r="BT6" s="45" t="s">
        <v>233</v>
      </c>
      <c r="BU6" s="116"/>
      <c r="BV6" s="61"/>
      <c r="BW6" s="61"/>
      <c r="BX6" s="45">
        <v>6</v>
      </c>
      <c r="BY6" s="74">
        <f t="shared" si="17"/>
        <v>6</v>
      </c>
      <c r="BZ6" s="150">
        <f t="shared" si="18"/>
        <v>6</v>
      </c>
      <c r="CA6" s="44">
        <v>3</v>
      </c>
      <c r="CB6" s="45" t="s">
        <v>233</v>
      </c>
      <c r="CC6" s="116"/>
      <c r="CD6" s="61"/>
      <c r="CE6" s="61"/>
      <c r="CF6" s="45">
        <v>2</v>
      </c>
      <c r="CG6" s="44">
        <f t="shared" si="19"/>
        <v>2</v>
      </c>
      <c r="CH6" s="150">
        <f t="shared" si="20"/>
        <v>2</v>
      </c>
      <c r="CI6" s="44">
        <v>3</v>
      </c>
      <c r="CJ6" s="45" t="s">
        <v>233</v>
      </c>
      <c r="CK6" s="116"/>
      <c r="CL6" s="61"/>
      <c r="CM6" s="61"/>
      <c r="CN6" s="45">
        <v>0</v>
      </c>
      <c r="CO6" s="44">
        <f t="shared" si="21"/>
        <v>0</v>
      </c>
      <c r="CP6" s="150">
        <f t="shared" si="22"/>
        <v>0</v>
      </c>
      <c r="CQ6" s="44">
        <v>3</v>
      </c>
      <c r="CR6" s="45" t="s">
        <v>233</v>
      </c>
      <c r="CS6" s="116"/>
      <c r="CT6" s="61"/>
      <c r="CU6" s="61"/>
      <c r="CV6" s="45">
        <v>50</v>
      </c>
      <c r="CW6" s="44">
        <f t="shared" si="23"/>
        <v>50</v>
      </c>
      <c r="CX6" s="150">
        <f t="shared" si="24"/>
        <v>50</v>
      </c>
      <c r="CY6" s="44"/>
    </row>
    <row r="7" spans="1:186" s="45" customFormat="1" ht="15.75" x14ac:dyDescent="0.3">
      <c r="A7" s="44">
        <v>4</v>
      </c>
      <c r="B7" s="45" t="s">
        <v>234</v>
      </c>
      <c r="C7" s="142">
        <v>171</v>
      </c>
      <c r="D7" s="45">
        <v>69</v>
      </c>
      <c r="E7" s="180">
        <v>4</v>
      </c>
      <c r="F7" s="142">
        <v>4</v>
      </c>
      <c r="G7" s="45" t="s">
        <v>234</v>
      </c>
      <c r="H7" s="44">
        <v>18</v>
      </c>
      <c r="I7" s="45">
        <v>13</v>
      </c>
      <c r="J7" s="45">
        <v>6</v>
      </c>
      <c r="K7" s="45">
        <v>13</v>
      </c>
      <c r="L7" s="77">
        <f t="shared" si="0"/>
        <v>50</v>
      </c>
      <c r="M7" s="118">
        <f t="shared" si="1"/>
        <v>12.5</v>
      </c>
      <c r="N7" s="44">
        <v>4</v>
      </c>
      <c r="O7" s="45" t="s">
        <v>234</v>
      </c>
      <c r="P7" s="44">
        <v>3</v>
      </c>
      <c r="Q7" s="45">
        <v>1</v>
      </c>
      <c r="R7" s="45">
        <v>0</v>
      </c>
      <c r="S7" s="77">
        <v>1</v>
      </c>
      <c r="T7" s="77">
        <f t="shared" si="2"/>
        <v>5</v>
      </c>
      <c r="U7" s="181">
        <f t="shared" si="3"/>
        <v>1.25</v>
      </c>
      <c r="V7" s="44">
        <v>4</v>
      </c>
      <c r="W7" s="45" t="s">
        <v>234</v>
      </c>
      <c r="X7" s="44">
        <v>0</v>
      </c>
      <c r="Y7" s="45">
        <v>0</v>
      </c>
      <c r="Z7" s="45">
        <v>0</v>
      </c>
      <c r="AA7" s="45">
        <v>1</v>
      </c>
      <c r="AB7" s="58">
        <f t="shared" si="4"/>
        <v>1</v>
      </c>
      <c r="AC7" s="150">
        <f t="shared" si="5"/>
        <v>0.25</v>
      </c>
      <c r="AD7" s="44">
        <v>4</v>
      </c>
      <c r="AE7" s="45" t="s">
        <v>234</v>
      </c>
      <c r="AF7" s="44">
        <v>4</v>
      </c>
      <c r="AG7" s="45">
        <v>1</v>
      </c>
      <c r="AH7" s="45">
        <v>1</v>
      </c>
      <c r="AI7" s="45">
        <v>3</v>
      </c>
      <c r="AJ7" s="44">
        <f t="shared" si="6"/>
        <v>9</v>
      </c>
      <c r="AK7" s="44">
        <f t="shared" si="7"/>
        <v>10</v>
      </c>
      <c r="AL7" s="150">
        <f t="shared" si="8"/>
        <v>2.5</v>
      </c>
      <c r="AM7" s="44">
        <v>4</v>
      </c>
      <c r="AN7" s="45" t="s">
        <v>234</v>
      </c>
      <c r="AO7" s="44">
        <v>4</v>
      </c>
      <c r="AP7" s="45">
        <v>1</v>
      </c>
      <c r="AQ7" s="45">
        <v>1</v>
      </c>
      <c r="AR7" s="45">
        <v>4</v>
      </c>
      <c r="AS7" s="44">
        <f t="shared" si="9"/>
        <v>10</v>
      </c>
      <c r="AT7" s="150">
        <f t="shared" si="10"/>
        <v>2.5</v>
      </c>
      <c r="AU7" s="44">
        <v>4</v>
      </c>
      <c r="AV7" s="45" t="s">
        <v>234</v>
      </c>
      <c r="AW7" s="44">
        <v>1</v>
      </c>
      <c r="AX7" s="45">
        <v>0</v>
      </c>
      <c r="AY7" s="45">
        <v>0</v>
      </c>
      <c r="AZ7" s="45">
        <v>0</v>
      </c>
      <c r="BA7" s="44">
        <f t="shared" si="11"/>
        <v>1</v>
      </c>
      <c r="BB7" s="150">
        <f t="shared" si="12"/>
        <v>0.25</v>
      </c>
      <c r="BC7" s="44">
        <v>4</v>
      </c>
      <c r="BD7" s="45" t="s">
        <v>234</v>
      </c>
      <c r="BE7" s="44">
        <v>0</v>
      </c>
      <c r="BF7" s="45">
        <v>2</v>
      </c>
      <c r="BG7" s="45">
        <v>2</v>
      </c>
      <c r="BH7" s="45">
        <v>1</v>
      </c>
      <c r="BI7" s="44">
        <f t="shared" si="13"/>
        <v>5</v>
      </c>
      <c r="BJ7" s="150">
        <f t="shared" si="14"/>
        <v>1.25</v>
      </c>
      <c r="BK7" s="44">
        <v>4</v>
      </c>
      <c r="BL7" s="45" t="s">
        <v>234</v>
      </c>
      <c r="BM7" s="44">
        <v>11</v>
      </c>
      <c r="BN7" s="45">
        <v>6</v>
      </c>
      <c r="BO7" s="45">
        <v>6</v>
      </c>
      <c r="BP7" s="45">
        <v>8</v>
      </c>
      <c r="BQ7" s="44">
        <f t="shared" si="15"/>
        <v>31</v>
      </c>
      <c r="BR7" s="150">
        <f t="shared" si="16"/>
        <v>7.75</v>
      </c>
      <c r="BS7" s="44">
        <v>4</v>
      </c>
      <c r="BT7" s="45" t="s">
        <v>234</v>
      </c>
      <c r="BU7" s="44">
        <v>7</v>
      </c>
      <c r="BV7" s="45">
        <v>7</v>
      </c>
      <c r="BW7" s="45">
        <v>1</v>
      </c>
      <c r="BX7" s="45">
        <v>6</v>
      </c>
      <c r="BY7" s="74">
        <f t="shared" si="17"/>
        <v>21</v>
      </c>
      <c r="BZ7" s="150">
        <f t="shared" si="18"/>
        <v>5.25</v>
      </c>
      <c r="CA7" s="44">
        <v>4</v>
      </c>
      <c r="CB7" s="45" t="s">
        <v>234</v>
      </c>
      <c r="CC7" s="44">
        <v>2</v>
      </c>
      <c r="CD7" s="45">
        <v>2</v>
      </c>
      <c r="CE7" s="45">
        <v>0</v>
      </c>
      <c r="CF7" s="45">
        <v>2</v>
      </c>
      <c r="CG7" s="44">
        <f t="shared" si="19"/>
        <v>6</v>
      </c>
      <c r="CH7" s="150">
        <f t="shared" si="20"/>
        <v>1.5</v>
      </c>
      <c r="CI7" s="44">
        <v>4</v>
      </c>
      <c r="CJ7" s="45" t="s">
        <v>234</v>
      </c>
      <c r="CK7" s="44">
        <v>3</v>
      </c>
      <c r="CL7" s="45">
        <v>1</v>
      </c>
      <c r="CM7" s="45">
        <v>0</v>
      </c>
      <c r="CN7" s="45">
        <v>3</v>
      </c>
      <c r="CO7" s="44">
        <f t="shared" si="21"/>
        <v>7</v>
      </c>
      <c r="CP7" s="150">
        <f t="shared" si="22"/>
        <v>1.75</v>
      </c>
      <c r="CQ7" s="44">
        <v>4</v>
      </c>
      <c r="CR7" s="45" t="s">
        <v>234</v>
      </c>
      <c r="CS7" s="44">
        <v>83</v>
      </c>
      <c r="CT7" s="45">
        <v>85</v>
      </c>
      <c r="CU7" s="45">
        <v>67</v>
      </c>
      <c r="CV7" s="45">
        <v>54</v>
      </c>
      <c r="CW7" s="44">
        <f t="shared" si="23"/>
        <v>289</v>
      </c>
      <c r="CX7" s="150">
        <f t="shared" si="24"/>
        <v>72.25</v>
      </c>
      <c r="CY7" s="44"/>
    </row>
    <row r="8" spans="1:186" s="45" customFormat="1" ht="15.75" x14ac:dyDescent="0.3">
      <c r="A8" s="44">
        <v>5</v>
      </c>
      <c r="B8" s="45" t="s">
        <v>235</v>
      </c>
      <c r="C8" s="142">
        <v>175</v>
      </c>
      <c r="D8" s="45">
        <v>68</v>
      </c>
      <c r="E8" s="180">
        <v>4</v>
      </c>
      <c r="F8" s="142">
        <v>5</v>
      </c>
      <c r="G8" s="45" t="s">
        <v>235</v>
      </c>
      <c r="H8" s="44">
        <v>13</v>
      </c>
      <c r="I8" s="45">
        <v>17</v>
      </c>
      <c r="J8" s="45">
        <v>11</v>
      </c>
      <c r="K8" s="45">
        <v>13</v>
      </c>
      <c r="L8" s="77">
        <f t="shared" si="0"/>
        <v>54</v>
      </c>
      <c r="M8" s="118">
        <f t="shared" si="1"/>
        <v>13.5</v>
      </c>
      <c r="N8" s="44">
        <v>5</v>
      </c>
      <c r="O8" s="45" t="s">
        <v>235</v>
      </c>
      <c r="P8" s="44">
        <v>0</v>
      </c>
      <c r="Q8" s="45">
        <v>1</v>
      </c>
      <c r="R8" s="45">
        <v>0</v>
      </c>
      <c r="S8" s="77">
        <v>3</v>
      </c>
      <c r="T8" s="77">
        <f t="shared" si="2"/>
        <v>4</v>
      </c>
      <c r="U8" s="181">
        <f t="shared" si="3"/>
        <v>1</v>
      </c>
      <c r="V8" s="44">
        <v>5</v>
      </c>
      <c r="W8" s="45" t="s">
        <v>235</v>
      </c>
      <c r="X8" s="44">
        <v>0</v>
      </c>
      <c r="Y8" s="45">
        <v>0</v>
      </c>
      <c r="Z8" s="45">
        <v>0</v>
      </c>
      <c r="AA8" s="45">
        <v>0</v>
      </c>
      <c r="AB8" s="58">
        <f t="shared" si="4"/>
        <v>0</v>
      </c>
      <c r="AC8" s="150">
        <f t="shared" si="5"/>
        <v>0</v>
      </c>
      <c r="AD8" s="44">
        <v>5</v>
      </c>
      <c r="AE8" s="45" t="s">
        <v>235</v>
      </c>
      <c r="AF8" s="44">
        <v>4</v>
      </c>
      <c r="AG8" s="45">
        <v>5</v>
      </c>
      <c r="AH8" s="45">
        <v>2</v>
      </c>
      <c r="AI8" s="45">
        <v>2</v>
      </c>
      <c r="AJ8" s="44">
        <f t="shared" si="6"/>
        <v>13</v>
      </c>
      <c r="AK8" s="44">
        <f t="shared" si="7"/>
        <v>13</v>
      </c>
      <c r="AL8" s="150">
        <f t="shared" si="8"/>
        <v>3.25</v>
      </c>
      <c r="AM8" s="44">
        <v>5</v>
      </c>
      <c r="AN8" s="45" t="s">
        <v>235</v>
      </c>
      <c r="AO8" s="44">
        <v>5</v>
      </c>
      <c r="AP8" s="45">
        <v>4</v>
      </c>
      <c r="AQ8" s="45">
        <v>2</v>
      </c>
      <c r="AR8" s="45">
        <v>2</v>
      </c>
      <c r="AS8" s="44">
        <f t="shared" si="9"/>
        <v>13</v>
      </c>
      <c r="AT8" s="150">
        <f t="shared" si="10"/>
        <v>3.25</v>
      </c>
      <c r="AU8" s="44">
        <v>5</v>
      </c>
      <c r="AV8" s="45" t="s">
        <v>235</v>
      </c>
      <c r="AW8" s="44">
        <v>3</v>
      </c>
      <c r="AX8" s="45">
        <v>2</v>
      </c>
      <c r="AY8" s="45">
        <v>0</v>
      </c>
      <c r="AZ8" s="45">
        <v>0</v>
      </c>
      <c r="BA8" s="44">
        <f t="shared" si="11"/>
        <v>5</v>
      </c>
      <c r="BB8" s="150">
        <f t="shared" si="12"/>
        <v>1.25</v>
      </c>
      <c r="BC8" s="44">
        <v>5</v>
      </c>
      <c r="BD8" s="45" t="s">
        <v>235</v>
      </c>
      <c r="BE8" s="44">
        <v>0</v>
      </c>
      <c r="BF8" s="45">
        <v>0</v>
      </c>
      <c r="BG8" s="45">
        <v>1</v>
      </c>
      <c r="BH8" s="45">
        <v>0</v>
      </c>
      <c r="BI8" s="44">
        <f t="shared" si="13"/>
        <v>1</v>
      </c>
      <c r="BJ8" s="150">
        <f t="shared" si="14"/>
        <v>0.25</v>
      </c>
      <c r="BK8" s="44">
        <v>5</v>
      </c>
      <c r="BL8" s="45" t="s">
        <v>235</v>
      </c>
      <c r="BM8" s="44">
        <v>5</v>
      </c>
      <c r="BN8" s="45">
        <v>4</v>
      </c>
      <c r="BO8" s="45">
        <v>5</v>
      </c>
      <c r="BP8" s="45">
        <v>5</v>
      </c>
      <c r="BQ8" s="44">
        <f t="shared" si="15"/>
        <v>19</v>
      </c>
      <c r="BR8" s="150">
        <f t="shared" si="16"/>
        <v>4.75</v>
      </c>
      <c r="BS8" s="44">
        <v>5</v>
      </c>
      <c r="BT8" s="45" t="s">
        <v>235</v>
      </c>
      <c r="BU8" s="44">
        <v>8</v>
      </c>
      <c r="BV8" s="45">
        <v>14</v>
      </c>
      <c r="BW8" s="45">
        <v>6</v>
      </c>
      <c r="BX8" s="45">
        <v>8</v>
      </c>
      <c r="BY8" s="74">
        <f t="shared" si="17"/>
        <v>36</v>
      </c>
      <c r="BZ8" s="150">
        <f t="shared" si="18"/>
        <v>9</v>
      </c>
      <c r="CA8" s="44">
        <v>5</v>
      </c>
      <c r="CB8" s="45" t="s">
        <v>235</v>
      </c>
      <c r="CC8" s="44">
        <v>1</v>
      </c>
      <c r="CD8" s="45">
        <v>2</v>
      </c>
      <c r="CE8" s="45">
        <v>2</v>
      </c>
      <c r="CF8" s="45">
        <v>1</v>
      </c>
      <c r="CG8" s="44">
        <f t="shared" si="19"/>
        <v>6</v>
      </c>
      <c r="CH8" s="150">
        <f t="shared" si="20"/>
        <v>1.5</v>
      </c>
      <c r="CI8" s="44">
        <v>5</v>
      </c>
      <c r="CJ8" s="45" t="s">
        <v>235</v>
      </c>
      <c r="CK8" s="44">
        <v>0</v>
      </c>
      <c r="CL8" s="45">
        <v>0</v>
      </c>
      <c r="CM8" s="45">
        <v>0</v>
      </c>
      <c r="CN8" s="45">
        <v>1</v>
      </c>
      <c r="CO8" s="44">
        <f t="shared" si="21"/>
        <v>1</v>
      </c>
      <c r="CP8" s="150">
        <f t="shared" si="22"/>
        <v>0.25</v>
      </c>
      <c r="CQ8" s="44">
        <v>5</v>
      </c>
      <c r="CR8" s="45" t="s">
        <v>235</v>
      </c>
      <c r="CS8" s="44">
        <v>69</v>
      </c>
      <c r="CT8" s="45">
        <v>88</v>
      </c>
      <c r="CU8" s="45">
        <v>64</v>
      </c>
      <c r="CV8" s="45">
        <v>85</v>
      </c>
      <c r="CW8" s="44">
        <f t="shared" si="23"/>
        <v>306</v>
      </c>
      <c r="CX8" s="150">
        <f t="shared" si="24"/>
        <v>76.5</v>
      </c>
      <c r="CY8" s="44"/>
    </row>
    <row r="9" spans="1:186" s="45" customFormat="1" ht="15.75" x14ac:dyDescent="0.3">
      <c r="A9" s="44">
        <v>6</v>
      </c>
      <c r="B9" s="45" t="s">
        <v>236</v>
      </c>
      <c r="C9" s="142">
        <v>180</v>
      </c>
      <c r="D9" s="45">
        <v>70</v>
      </c>
      <c r="E9" s="180">
        <v>3</v>
      </c>
      <c r="F9" s="142">
        <v>6</v>
      </c>
      <c r="G9" s="45" t="s">
        <v>236</v>
      </c>
      <c r="H9" s="44">
        <v>26</v>
      </c>
      <c r="I9" s="45">
        <v>18</v>
      </c>
      <c r="J9" s="45">
        <v>24</v>
      </c>
      <c r="K9" s="61"/>
      <c r="L9" s="77">
        <f t="shared" si="0"/>
        <v>68</v>
      </c>
      <c r="M9" s="118">
        <f t="shared" si="1"/>
        <v>22.666666666666668</v>
      </c>
      <c r="N9" s="44">
        <v>6</v>
      </c>
      <c r="O9" s="45" t="s">
        <v>236</v>
      </c>
      <c r="P9" s="44">
        <v>0</v>
      </c>
      <c r="Q9" s="45">
        <v>0</v>
      </c>
      <c r="R9" s="45">
        <v>0</v>
      </c>
      <c r="S9" s="73"/>
      <c r="T9" s="77">
        <f t="shared" si="2"/>
        <v>0</v>
      </c>
      <c r="U9" s="181">
        <f t="shared" si="3"/>
        <v>0</v>
      </c>
      <c r="V9" s="44">
        <v>6</v>
      </c>
      <c r="W9" s="45" t="s">
        <v>236</v>
      </c>
      <c r="X9" s="44">
        <v>0</v>
      </c>
      <c r="Y9" s="45">
        <v>0</v>
      </c>
      <c r="Z9" s="45">
        <v>0</v>
      </c>
      <c r="AA9" s="61"/>
      <c r="AB9" s="58">
        <f t="shared" si="4"/>
        <v>0</v>
      </c>
      <c r="AC9" s="150">
        <f t="shared" si="5"/>
        <v>0</v>
      </c>
      <c r="AD9" s="44">
        <v>6</v>
      </c>
      <c r="AE9" s="45" t="s">
        <v>236</v>
      </c>
      <c r="AF9" s="44">
        <v>1</v>
      </c>
      <c r="AG9" s="45">
        <v>1</v>
      </c>
      <c r="AH9" s="45">
        <v>3</v>
      </c>
      <c r="AI9" s="61"/>
      <c r="AJ9" s="44">
        <f t="shared" si="6"/>
        <v>5</v>
      </c>
      <c r="AK9" s="44">
        <f t="shared" si="7"/>
        <v>5</v>
      </c>
      <c r="AL9" s="150">
        <f t="shared" si="8"/>
        <v>1.6666666666666667</v>
      </c>
      <c r="AM9" s="44">
        <v>6</v>
      </c>
      <c r="AN9" s="45" t="s">
        <v>236</v>
      </c>
      <c r="AO9" s="44">
        <v>3</v>
      </c>
      <c r="AP9" s="45">
        <v>1</v>
      </c>
      <c r="AQ9" s="45">
        <v>4</v>
      </c>
      <c r="AR9" s="61"/>
      <c r="AS9" s="44">
        <f t="shared" si="9"/>
        <v>8</v>
      </c>
      <c r="AT9" s="150">
        <f t="shared" si="10"/>
        <v>2.6666666666666665</v>
      </c>
      <c r="AU9" s="44">
        <v>6</v>
      </c>
      <c r="AV9" s="45" t="s">
        <v>236</v>
      </c>
      <c r="AW9" s="44">
        <v>1</v>
      </c>
      <c r="AX9" s="45">
        <v>5</v>
      </c>
      <c r="AY9" s="45">
        <v>3</v>
      </c>
      <c r="AZ9" s="61"/>
      <c r="BA9" s="44">
        <f t="shared" si="11"/>
        <v>9</v>
      </c>
      <c r="BB9" s="150">
        <f t="shared" si="12"/>
        <v>3</v>
      </c>
      <c r="BC9" s="44">
        <v>6</v>
      </c>
      <c r="BD9" s="45" t="s">
        <v>236</v>
      </c>
      <c r="BE9" s="44">
        <v>4</v>
      </c>
      <c r="BF9" s="45">
        <v>3</v>
      </c>
      <c r="BG9" s="45">
        <v>3</v>
      </c>
      <c r="BH9" s="61"/>
      <c r="BI9" s="44">
        <f t="shared" si="13"/>
        <v>10</v>
      </c>
      <c r="BJ9" s="150">
        <f t="shared" si="14"/>
        <v>3.3333333333333335</v>
      </c>
      <c r="BK9" s="44">
        <v>6</v>
      </c>
      <c r="BL9" s="45" t="s">
        <v>236</v>
      </c>
      <c r="BM9" s="44">
        <v>6</v>
      </c>
      <c r="BN9" s="45">
        <v>10</v>
      </c>
      <c r="BO9" s="45">
        <v>4</v>
      </c>
      <c r="BP9" s="61"/>
      <c r="BQ9" s="44">
        <f t="shared" si="15"/>
        <v>20</v>
      </c>
      <c r="BR9" s="150">
        <f t="shared" si="16"/>
        <v>6.666666666666667</v>
      </c>
      <c r="BS9" s="44">
        <v>6</v>
      </c>
      <c r="BT9" s="45" t="s">
        <v>236</v>
      </c>
      <c r="BU9" s="44">
        <v>19</v>
      </c>
      <c r="BV9" s="45">
        <v>9</v>
      </c>
      <c r="BW9" s="45">
        <v>20</v>
      </c>
      <c r="BX9" s="61"/>
      <c r="BY9" s="74">
        <f t="shared" si="17"/>
        <v>48</v>
      </c>
      <c r="BZ9" s="150">
        <f t="shared" si="18"/>
        <v>16</v>
      </c>
      <c r="CA9" s="44">
        <v>6</v>
      </c>
      <c r="CB9" s="45" t="s">
        <v>236</v>
      </c>
      <c r="CC9" s="44">
        <v>1</v>
      </c>
      <c r="CD9" s="45">
        <v>2</v>
      </c>
      <c r="CE9" s="45">
        <v>2</v>
      </c>
      <c r="CF9" s="61"/>
      <c r="CG9" s="44">
        <f t="shared" si="19"/>
        <v>5</v>
      </c>
      <c r="CH9" s="150">
        <f t="shared" si="20"/>
        <v>1.6666666666666667</v>
      </c>
      <c r="CI9" s="44">
        <v>6</v>
      </c>
      <c r="CJ9" s="45" t="s">
        <v>236</v>
      </c>
      <c r="CK9" s="44">
        <v>0</v>
      </c>
      <c r="CL9" s="45">
        <v>0</v>
      </c>
      <c r="CM9" s="45">
        <v>1</v>
      </c>
      <c r="CN9" s="61"/>
      <c r="CO9" s="44">
        <f t="shared" si="21"/>
        <v>1</v>
      </c>
      <c r="CP9" s="150">
        <f t="shared" si="22"/>
        <v>0.33333333333333331</v>
      </c>
      <c r="CQ9" s="44">
        <v>6</v>
      </c>
      <c r="CR9" s="45" t="s">
        <v>236</v>
      </c>
      <c r="CS9" s="44">
        <v>69</v>
      </c>
      <c r="CT9" s="45">
        <v>72</v>
      </c>
      <c r="CU9" s="45">
        <v>79</v>
      </c>
      <c r="CV9" s="61"/>
      <c r="CW9" s="44">
        <f t="shared" si="23"/>
        <v>220</v>
      </c>
      <c r="CX9" s="150">
        <f t="shared" si="24"/>
        <v>73.333333333333329</v>
      </c>
      <c r="CY9" s="44"/>
    </row>
    <row r="10" spans="1:186" s="45" customFormat="1" ht="15.75" x14ac:dyDescent="0.3">
      <c r="A10" s="44">
        <v>7</v>
      </c>
      <c r="B10" s="45" t="s">
        <v>237</v>
      </c>
      <c r="C10" s="142">
        <v>182</v>
      </c>
      <c r="D10" s="45">
        <v>70</v>
      </c>
      <c r="E10" s="180">
        <v>4</v>
      </c>
      <c r="F10" s="142">
        <v>7</v>
      </c>
      <c r="G10" s="45" t="s">
        <v>237</v>
      </c>
      <c r="H10" s="44">
        <v>10</v>
      </c>
      <c r="I10" s="45">
        <v>20</v>
      </c>
      <c r="J10" s="45">
        <v>18</v>
      </c>
      <c r="K10" s="45">
        <v>13</v>
      </c>
      <c r="L10" s="77">
        <f t="shared" si="0"/>
        <v>61</v>
      </c>
      <c r="M10" s="118">
        <f t="shared" si="1"/>
        <v>15.25</v>
      </c>
      <c r="N10" s="44">
        <v>7</v>
      </c>
      <c r="O10" s="45" t="s">
        <v>237</v>
      </c>
      <c r="P10" s="44">
        <v>0</v>
      </c>
      <c r="Q10" s="45">
        <v>1</v>
      </c>
      <c r="R10" s="45">
        <v>0</v>
      </c>
      <c r="S10" s="77">
        <v>1</v>
      </c>
      <c r="T10" s="77">
        <f t="shared" si="2"/>
        <v>2</v>
      </c>
      <c r="U10" s="181">
        <f t="shared" si="3"/>
        <v>0.5</v>
      </c>
      <c r="V10" s="44">
        <v>7</v>
      </c>
      <c r="W10" s="45" t="s">
        <v>237</v>
      </c>
      <c r="X10" s="44">
        <v>0</v>
      </c>
      <c r="Y10" s="45">
        <v>0</v>
      </c>
      <c r="Z10" s="45">
        <v>0</v>
      </c>
      <c r="AA10" s="45">
        <v>0</v>
      </c>
      <c r="AB10" s="58">
        <f t="shared" si="4"/>
        <v>0</v>
      </c>
      <c r="AC10" s="150">
        <f t="shared" si="5"/>
        <v>0</v>
      </c>
      <c r="AD10" s="44">
        <v>7</v>
      </c>
      <c r="AE10" s="45" t="s">
        <v>237</v>
      </c>
      <c r="AF10" s="44">
        <v>2</v>
      </c>
      <c r="AG10" s="45">
        <v>5</v>
      </c>
      <c r="AH10" s="45">
        <v>2</v>
      </c>
      <c r="AI10" s="45">
        <v>6</v>
      </c>
      <c r="AJ10" s="44">
        <f t="shared" si="6"/>
        <v>15</v>
      </c>
      <c r="AK10" s="44">
        <f t="shared" si="7"/>
        <v>15</v>
      </c>
      <c r="AL10" s="150">
        <f t="shared" si="8"/>
        <v>3.75</v>
      </c>
      <c r="AM10" s="44">
        <v>7</v>
      </c>
      <c r="AN10" s="45" t="s">
        <v>237</v>
      </c>
      <c r="AO10" s="44">
        <v>5</v>
      </c>
      <c r="AP10" s="45">
        <v>0</v>
      </c>
      <c r="AQ10" s="45">
        <v>4</v>
      </c>
      <c r="AR10" s="45">
        <v>1</v>
      </c>
      <c r="AS10" s="44">
        <f t="shared" si="9"/>
        <v>10</v>
      </c>
      <c r="AT10" s="150">
        <f t="shared" si="10"/>
        <v>2.5</v>
      </c>
      <c r="AU10" s="44">
        <v>7</v>
      </c>
      <c r="AV10" s="45" t="s">
        <v>237</v>
      </c>
      <c r="AW10" s="44">
        <v>0</v>
      </c>
      <c r="AX10" s="45">
        <v>1</v>
      </c>
      <c r="AY10" s="45">
        <v>1</v>
      </c>
      <c r="AZ10" s="45">
        <v>0</v>
      </c>
      <c r="BA10" s="44">
        <f t="shared" si="11"/>
        <v>2</v>
      </c>
      <c r="BB10" s="150">
        <f t="shared" si="12"/>
        <v>0.5</v>
      </c>
      <c r="BC10" s="44">
        <v>7</v>
      </c>
      <c r="BD10" s="45" t="s">
        <v>237</v>
      </c>
      <c r="BE10" s="44">
        <v>0</v>
      </c>
      <c r="BF10" s="45">
        <v>2</v>
      </c>
      <c r="BG10" s="45">
        <v>0</v>
      </c>
      <c r="BH10" s="45">
        <v>2</v>
      </c>
      <c r="BI10" s="44">
        <f t="shared" si="13"/>
        <v>4</v>
      </c>
      <c r="BJ10" s="150">
        <f t="shared" si="14"/>
        <v>1</v>
      </c>
      <c r="BK10" s="44">
        <v>7</v>
      </c>
      <c r="BL10" s="45" t="s">
        <v>237</v>
      </c>
      <c r="BM10" s="44">
        <v>3</v>
      </c>
      <c r="BN10" s="45">
        <v>5</v>
      </c>
      <c r="BO10" s="45">
        <v>7</v>
      </c>
      <c r="BP10" s="45">
        <v>2</v>
      </c>
      <c r="BQ10" s="44">
        <f t="shared" si="15"/>
        <v>17</v>
      </c>
      <c r="BR10" s="150">
        <f t="shared" si="16"/>
        <v>4.25</v>
      </c>
      <c r="BS10" s="44">
        <v>7</v>
      </c>
      <c r="BT10" s="45" t="s">
        <v>237</v>
      </c>
      <c r="BU10" s="44">
        <v>7</v>
      </c>
      <c r="BV10" s="45">
        <v>15</v>
      </c>
      <c r="BW10" s="45">
        <v>11</v>
      </c>
      <c r="BX10" s="45">
        <v>11</v>
      </c>
      <c r="BY10" s="74">
        <f t="shared" si="17"/>
        <v>44</v>
      </c>
      <c r="BZ10" s="150">
        <f t="shared" si="18"/>
        <v>11</v>
      </c>
      <c r="CA10" s="44">
        <v>7</v>
      </c>
      <c r="CB10" s="45" t="s">
        <v>237</v>
      </c>
      <c r="CC10" s="44">
        <v>1</v>
      </c>
      <c r="CD10" s="45">
        <v>5</v>
      </c>
      <c r="CE10" s="45">
        <v>6</v>
      </c>
      <c r="CF10" s="45">
        <v>1</v>
      </c>
      <c r="CG10" s="44">
        <f t="shared" si="19"/>
        <v>13</v>
      </c>
      <c r="CH10" s="150">
        <f t="shared" si="20"/>
        <v>3.25</v>
      </c>
      <c r="CI10" s="44">
        <v>7</v>
      </c>
      <c r="CJ10" s="45" t="s">
        <v>237</v>
      </c>
      <c r="CK10" s="44">
        <v>0</v>
      </c>
      <c r="CL10" s="45">
        <v>0</v>
      </c>
      <c r="CM10" s="45">
        <v>0</v>
      </c>
      <c r="CO10" s="44">
        <f t="shared" si="21"/>
        <v>0</v>
      </c>
      <c r="CP10" s="150">
        <f t="shared" si="22"/>
        <v>0</v>
      </c>
      <c r="CQ10" s="44">
        <v>7</v>
      </c>
      <c r="CR10" s="45" t="s">
        <v>237</v>
      </c>
      <c r="CS10" s="44">
        <v>80</v>
      </c>
      <c r="CT10" s="45">
        <v>60</v>
      </c>
      <c r="CU10" s="45">
        <v>61</v>
      </c>
      <c r="CV10" s="45">
        <v>69</v>
      </c>
      <c r="CW10" s="44">
        <f t="shared" si="23"/>
        <v>270</v>
      </c>
      <c r="CX10" s="150">
        <f t="shared" si="24"/>
        <v>67.5</v>
      </c>
      <c r="CY10" s="44"/>
    </row>
    <row r="11" spans="1:186" s="45" customFormat="1" ht="15.75" x14ac:dyDescent="0.3">
      <c r="A11" s="44">
        <v>8</v>
      </c>
      <c r="B11" s="45" t="s">
        <v>238</v>
      </c>
      <c r="C11" s="142">
        <v>178</v>
      </c>
      <c r="D11" s="45">
        <v>70</v>
      </c>
      <c r="E11" s="180">
        <v>0</v>
      </c>
      <c r="F11" s="142">
        <v>8</v>
      </c>
      <c r="G11" s="45" t="s">
        <v>238</v>
      </c>
      <c r="H11" s="116"/>
      <c r="I11" s="61"/>
      <c r="J11" s="61"/>
      <c r="K11" s="61"/>
      <c r="L11" s="77">
        <f t="shared" si="0"/>
        <v>0</v>
      </c>
      <c r="M11" s="118" t="e">
        <f t="shared" si="1"/>
        <v>#DIV/0!</v>
      </c>
      <c r="N11" s="44">
        <v>8</v>
      </c>
      <c r="O11" s="45" t="s">
        <v>238</v>
      </c>
      <c r="P11" s="116" t="s">
        <v>3</v>
      </c>
      <c r="Q11" s="61"/>
      <c r="R11" s="61"/>
      <c r="S11" s="73"/>
      <c r="T11" s="77">
        <f t="shared" si="2"/>
        <v>0</v>
      </c>
      <c r="U11" s="181" t="e">
        <f t="shared" si="3"/>
        <v>#DIV/0!</v>
      </c>
      <c r="V11" s="44">
        <v>8</v>
      </c>
      <c r="W11" s="45" t="s">
        <v>238</v>
      </c>
      <c r="X11" s="116"/>
      <c r="Y11" s="61"/>
      <c r="Z11" s="61"/>
      <c r="AA11" s="61"/>
      <c r="AB11" s="58">
        <f t="shared" si="4"/>
        <v>0</v>
      </c>
      <c r="AC11" s="150" t="e">
        <f t="shared" si="5"/>
        <v>#DIV/0!</v>
      </c>
      <c r="AD11" s="44">
        <v>8</v>
      </c>
      <c r="AE11" s="45" t="s">
        <v>238</v>
      </c>
      <c r="AF11" s="116"/>
      <c r="AG11" s="61"/>
      <c r="AH11" s="61"/>
      <c r="AI11" s="61"/>
      <c r="AJ11" s="44">
        <f t="shared" si="6"/>
        <v>0</v>
      </c>
      <c r="AK11" s="44">
        <f t="shared" si="7"/>
        <v>0</v>
      </c>
      <c r="AL11" s="150" t="e">
        <f t="shared" si="8"/>
        <v>#DIV/0!</v>
      </c>
      <c r="AM11" s="44">
        <v>8</v>
      </c>
      <c r="AN11" s="45" t="s">
        <v>238</v>
      </c>
      <c r="AO11" s="116"/>
      <c r="AP11" s="61"/>
      <c r="AQ11" s="61"/>
      <c r="AR11" s="61"/>
      <c r="AS11" s="44">
        <f t="shared" si="9"/>
        <v>0</v>
      </c>
      <c r="AT11" s="150" t="e">
        <f t="shared" si="10"/>
        <v>#DIV/0!</v>
      </c>
      <c r="AU11" s="44">
        <v>8</v>
      </c>
      <c r="AV11" s="45" t="s">
        <v>238</v>
      </c>
      <c r="AW11" s="116"/>
      <c r="AX11" s="61"/>
      <c r="AY11" s="61"/>
      <c r="AZ11" s="61"/>
      <c r="BA11" s="44">
        <f t="shared" si="11"/>
        <v>0</v>
      </c>
      <c r="BB11" s="150" t="e">
        <f t="shared" si="12"/>
        <v>#DIV/0!</v>
      </c>
      <c r="BC11" s="44">
        <v>8</v>
      </c>
      <c r="BD11" s="45" t="s">
        <v>238</v>
      </c>
      <c r="BE11" s="116"/>
      <c r="BF11" s="61"/>
      <c r="BG11" s="61"/>
      <c r="BH11" s="61"/>
      <c r="BI11" s="44">
        <f t="shared" si="13"/>
        <v>0</v>
      </c>
      <c r="BJ11" s="150" t="e">
        <f t="shared" si="14"/>
        <v>#DIV/0!</v>
      </c>
      <c r="BK11" s="44">
        <v>8</v>
      </c>
      <c r="BL11" s="45" t="s">
        <v>238</v>
      </c>
      <c r="BM11" s="116"/>
      <c r="BN11" s="61"/>
      <c r="BO11" s="61"/>
      <c r="BP11" s="61"/>
      <c r="BQ11" s="44">
        <f t="shared" si="15"/>
        <v>0</v>
      </c>
      <c r="BR11" s="150" t="e">
        <f t="shared" si="16"/>
        <v>#DIV/0!</v>
      </c>
      <c r="BS11" s="44">
        <v>8</v>
      </c>
      <c r="BT11" s="45" t="s">
        <v>238</v>
      </c>
      <c r="BU11" s="116"/>
      <c r="BV11" s="61"/>
      <c r="BW11" s="61"/>
      <c r="BX11" s="61"/>
      <c r="BY11" s="74">
        <f t="shared" si="17"/>
        <v>0</v>
      </c>
      <c r="BZ11" s="150" t="e">
        <f t="shared" si="18"/>
        <v>#DIV/0!</v>
      </c>
      <c r="CA11" s="44">
        <v>8</v>
      </c>
      <c r="CB11" s="45" t="s">
        <v>238</v>
      </c>
      <c r="CC11" s="116"/>
      <c r="CD11" s="61"/>
      <c r="CE11" s="61"/>
      <c r="CF11" s="61"/>
      <c r="CG11" s="44">
        <f t="shared" si="19"/>
        <v>0</v>
      </c>
      <c r="CH11" s="150" t="e">
        <f t="shared" si="20"/>
        <v>#DIV/0!</v>
      </c>
      <c r="CI11" s="44">
        <v>8</v>
      </c>
      <c r="CJ11" s="45" t="s">
        <v>238</v>
      </c>
      <c r="CK11" s="116"/>
      <c r="CL11" s="61"/>
      <c r="CM11" s="61"/>
      <c r="CN11" s="61"/>
      <c r="CO11" s="44">
        <f t="shared" si="21"/>
        <v>0</v>
      </c>
      <c r="CP11" s="150" t="e">
        <f t="shared" si="22"/>
        <v>#DIV/0!</v>
      </c>
      <c r="CQ11" s="44">
        <v>8</v>
      </c>
      <c r="CR11" s="45" t="s">
        <v>238</v>
      </c>
      <c r="CS11" s="116"/>
      <c r="CT11" s="61"/>
      <c r="CU11" s="61"/>
      <c r="CV11" s="61"/>
      <c r="CW11" s="44">
        <f t="shared" si="23"/>
        <v>0</v>
      </c>
      <c r="CX11" s="150" t="e">
        <f t="shared" si="24"/>
        <v>#DIV/0!</v>
      </c>
      <c r="CY11" s="44"/>
    </row>
    <row r="12" spans="1:186" s="45" customFormat="1" ht="15.75" x14ac:dyDescent="0.3">
      <c r="A12" s="44">
        <v>9</v>
      </c>
      <c r="B12" s="45" t="s">
        <v>239</v>
      </c>
      <c r="C12" s="142">
        <v>180</v>
      </c>
      <c r="D12" s="45">
        <v>72</v>
      </c>
      <c r="E12" s="180">
        <v>1</v>
      </c>
      <c r="F12" s="142">
        <v>9</v>
      </c>
      <c r="G12" s="45" t="s">
        <v>239</v>
      </c>
      <c r="H12" s="116"/>
      <c r="I12" s="61"/>
      <c r="J12" s="61"/>
      <c r="K12" s="45">
        <v>9</v>
      </c>
      <c r="L12" s="77">
        <f t="shared" si="0"/>
        <v>9</v>
      </c>
      <c r="M12" s="118">
        <f t="shared" si="1"/>
        <v>9</v>
      </c>
      <c r="N12" s="44">
        <v>9</v>
      </c>
      <c r="O12" s="45" t="s">
        <v>239</v>
      </c>
      <c r="P12" s="116"/>
      <c r="Q12" s="61"/>
      <c r="R12" s="61"/>
      <c r="S12" s="77">
        <v>0</v>
      </c>
      <c r="T12" s="77">
        <f t="shared" si="2"/>
        <v>0</v>
      </c>
      <c r="U12" s="181">
        <f t="shared" si="3"/>
        <v>0</v>
      </c>
      <c r="V12" s="44">
        <v>9</v>
      </c>
      <c r="W12" s="45" t="s">
        <v>239</v>
      </c>
      <c r="X12" s="116"/>
      <c r="Y12" s="61"/>
      <c r="Z12" s="61"/>
      <c r="AA12" s="45">
        <v>0</v>
      </c>
      <c r="AB12" s="58">
        <f t="shared" si="4"/>
        <v>0</v>
      </c>
      <c r="AC12" s="150">
        <f t="shared" si="5"/>
        <v>0</v>
      </c>
      <c r="AD12" s="44">
        <v>9</v>
      </c>
      <c r="AE12" s="45" t="s">
        <v>239</v>
      </c>
      <c r="AF12" s="116"/>
      <c r="AG12" s="61"/>
      <c r="AH12" s="61"/>
      <c r="AI12" s="45">
        <v>0</v>
      </c>
      <c r="AJ12" s="44">
        <f t="shared" si="6"/>
        <v>0</v>
      </c>
      <c r="AK12" s="44">
        <f t="shared" si="7"/>
        <v>0</v>
      </c>
      <c r="AL12" s="150">
        <f t="shared" si="8"/>
        <v>0</v>
      </c>
      <c r="AM12" s="44">
        <v>9</v>
      </c>
      <c r="AN12" s="45" t="s">
        <v>239</v>
      </c>
      <c r="AO12" s="116"/>
      <c r="AP12" s="61"/>
      <c r="AQ12" s="61"/>
      <c r="AR12" s="45">
        <v>5</v>
      </c>
      <c r="AS12" s="44">
        <f t="shared" si="9"/>
        <v>5</v>
      </c>
      <c r="AT12" s="150">
        <f t="shared" si="10"/>
        <v>5</v>
      </c>
      <c r="AU12" s="44">
        <v>9</v>
      </c>
      <c r="AV12" s="45" t="s">
        <v>239</v>
      </c>
      <c r="AW12" s="116"/>
      <c r="AX12" s="61"/>
      <c r="AY12" s="61"/>
      <c r="AZ12" s="45">
        <v>1</v>
      </c>
      <c r="BA12" s="44">
        <f t="shared" si="11"/>
        <v>1</v>
      </c>
      <c r="BB12" s="150">
        <f t="shared" si="12"/>
        <v>1</v>
      </c>
      <c r="BC12" s="44">
        <v>9</v>
      </c>
      <c r="BD12" s="45" t="s">
        <v>239</v>
      </c>
      <c r="BE12" s="116"/>
      <c r="BF12" s="61"/>
      <c r="BG12" s="61"/>
      <c r="BH12" s="45">
        <v>0</v>
      </c>
      <c r="BI12" s="44">
        <f t="shared" si="13"/>
        <v>0</v>
      </c>
      <c r="BJ12" s="150">
        <f t="shared" si="14"/>
        <v>0</v>
      </c>
      <c r="BK12" s="44">
        <v>9</v>
      </c>
      <c r="BL12" s="45" t="s">
        <v>239</v>
      </c>
      <c r="BM12" s="116"/>
      <c r="BN12" s="61"/>
      <c r="BO12" s="61"/>
      <c r="BP12" s="45">
        <v>6</v>
      </c>
      <c r="BQ12" s="44">
        <f t="shared" si="15"/>
        <v>6</v>
      </c>
      <c r="BR12" s="150">
        <f t="shared" si="16"/>
        <v>6</v>
      </c>
      <c r="BS12" s="44">
        <v>9</v>
      </c>
      <c r="BT12" s="45" t="s">
        <v>239</v>
      </c>
      <c r="BU12" s="116"/>
      <c r="BV12" s="61"/>
      <c r="BW12" s="61"/>
      <c r="BX12" s="45">
        <v>3</v>
      </c>
      <c r="BY12" s="74">
        <f t="shared" si="17"/>
        <v>3</v>
      </c>
      <c r="BZ12" s="150">
        <f t="shared" si="18"/>
        <v>3</v>
      </c>
      <c r="CA12" s="44">
        <v>9</v>
      </c>
      <c r="CB12" s="45" t="s">
        <v>239</v>
      </c>
      <c r="CC12" s="116"/>
      <c r="CD12" s="61"/>
      <c r="CE12" s="61"/>
      <c r="CF12" s="45">
        <v>4</v>
      </c>
      <c r="CG12" s="44">
        <f t="shared" si="19"/>
        <v>4</v>
      </c>
      <c r="CH12" s="150">
        <f t="shared" si="20"/>
        <v>4</v>
      </c>
      <c r="CI12" s="44">
        <v>9</v>
      </c>
      <c r="CJ12" s="45" t="s">
        <v>239</v>
      </c>
      <c r="CK12" s="116"/>
      <c r="CL12" s="61"/>
      <c r="CM12" s="61"/>
      <c r="CN12" s="45">
        <v>1</v>
      </c>
      <c r="CO12" s="44">
        <f t="shared" si="21"/>
        <v>1</v>
      </c>
      <c r="CP12" s="150">
        <f t="shared" si="22"/>
        <v>1</v>
      </c>
      <c r="CQ12" s="44">
        <v>9</v>
      </c>
      <c r="CR12" s="45" t="s">
        <v>239</v>
      </c>
      <c r="CS12" s="116"/>
      <c r="CT12" s="61"/>
      <c r="CU12" s="61"/>
      <c r="CV12" s="45">
        <v>78</v>
      </c>
      <c r="CW12" s="44">
        <f t="shared" si="23"/>
        <v>78</v>
      </c>
      <c r="CX12" s="150">
        <f t="shared" si="24"/>
        <v>78</v>
      </c>
      <c r="CY12" s="44"/>
    </row>
    <row r="13" spans="1:186" s="45" customFormat="1" ht="15.75" x14ac:dyDescent="0.3">
      <c r="A13" s="44">
        <v>10</v>
      </c>
      <c r="B13" s="45" t="s">
        <v>240</v>
      </c>
      <c r="C13" s="142">
        <v>180</v>
      </c>
      <c r="D13" s="45">
        <v>77</v>
      </c>
      <c r="E13" s="180">
        <v>3</v>
      </c>
      <c r="F13" s="142">
        <v>10</v>
      </c>
      <c r="G13" s="45" t="s">
        <v>240</v>
      </c>
      <c r="H13" s="44">
        <v>18</v>
      </c>
      <c r="I13" s="45">
        <v>19</v>
      </c>
      <c r="J13" s="45">
        <v>18</v>
      </c>
      <c r="K13" s="61"/>
      <c r="L13" s="77">
        <f t="shared" si="0"/>
        <v>55</v>
      </c>
      <c r="M13" s="118">
        <f t="shared" si="1"/>
        <v>18.333333333333332</v>
      </c>
      <c r="N13" s="44">
        <v>10</v>
      </c>
      <c r="O13" s="45" t="s">
        <v>240</v>
      </c>
      <c r="P13" s="44">
        <v>0</v>
      </c>
      <c r="Q13" s="45">
        <v>0</v>
      </c>
      <c r="R13" s="45">
        <v>1</v>
      </c>
      <c r="S13" s="73"/>
      <c r="T13" s="77">
        <f t="shared" si="2"/>
        <v>1</v>
      </c>
      <c r="U13" s="181">
        <f t="shared" si="3"/>
        <v>0.33333333333333331</v>
      </c>
      <c r="V13" s="44">
        <v>10</v>
      </c>
      <c r="W13" s="45" t="s">
        <v>240</v>
      </c>
      <c r="X13" s="44">
        <v>0</v>
      </c>
      <c r="Y13" s="45">
        <v>1</v>
      </c>
      <c r="Z13" s="45">
        <v>0</v>
      </c>
      <c r="AA13" s="61"/>
      <c r="AB13" s="58">
        <f t="shared" si="4"/>
        <v>1</v>
      </c>
      <c r="AC13" s="150">
        <f t="shared" si="5"/>
        <v>0.33333333333333331</v>
      </c>
      <c r="AD13" s="44">
        <v>10</v>
      </c>
      <c r="AE13" s="45" t="s">
        <v>240</v>
      </c>
      <c r="AF13" s="44">
        <v>1</v>
      </c>
      <c r="AG13" s="45">
        <v>2</v>
      </c>
      <c r="AH13" s="45">
        <v>5</v>
      </c>
      <c r="AI13" s="61"/>
      <c r="AJ13" s="44">
        <f t="shared" si="6"/>
        <v>8</v>
      </c>
      <c r="AK13" s="44">
        <f t="shared" si="7"/>
        <v>9</v>
      </c>
      <c r="AL13" s="150">
        <f t="shared" si="8"/>
        <v>3</v>
      </c>
      <c r="AM13" s="44">
        <v>10</v>
      </c>
      <c r="AN13" s="45" t="s">
        <v>240</v>
      </c>
      <c r="AO13" s="44">
        <v>10</v>
      </c>
      <c r="AP13" s="45">
        <v>6</v>
      </c>
      <c r="AQ13" s="45">
        <v>7</v>
      </c>
      <c r="AR13" s="61"/>
      <c r="AS13" s="44">
        <f t="shared" si="9"/>
        <v>23</v>
      </c>
      <c r="AT13" s="150">
        <f t="shared" si="10"/>
        <v>7.666666666666667</v>
      </c>
      <c r="AU13" s="44">
        <v>10</v>
      </c>
      <c r="AV13" s="45" t="s">
        <v>240</v>
      </c>
      <c r="AW13" s="44">
        <v>4</v>
      </c>
      <c r="AX13" s="45">
        <v>1</v>
      </c>
      <c r="AY13" s="45">
        <v>4</v>
      </c>
      <c r="AZ13" s="61"/>
      <c r="BA13" s="44">
        <f t="shared" si="11"/>
        <v>9</v>
      </c>
      <c r="BB13" s="150">
        <f t="shared" si="12"/>
        <v>3</v>
      </c>
      <c r="BC13" s="44">
        <v>10</v>
      </c>
      <c r="BD13" s="45" t="s">
        <v>240</v>
      </c>
      <c r="BE13" s="44">
        <v>1</v>
      </c>
      <c r="BF13" s="45">
        <v>0</v>
      </c>
      <c r="BG13" s="45">
        <v>2</v>
      </c>
      <c r="BH13" s="61"/>
      <c r="BI13" s="44">
        <f t="shared" si="13"/>
        <v>3</v>
      </c>
      <c r="BJ13" s="150">
        <f t="shared" si="14"/>
        <v>1</v>
      </c>
      <c r="BK13" s="44">
        <v>10</v>
      </c>
      <c r="BL13" s="45" t="s">
        <v>240</v>
      </c>
      <c r="BM13" s="44">
        <v>8</v>
      </c>
      <c r="BN13" s="45">
        <v>6</v>
      </c>
      <c r="BO13" s="45">
        <v>6</v>
      </c>
      <c r="BP13" s="61"/>
      <c r="BQ13" s="44">
        <f t="shared" si="15"/>
        <v>20</v>
      </c>
      <c r="BR13" s="150">
        <f t="shared" si="16"/>
        <v>6.666666666666667</v>
      </c>
      <c r="BS13" s="44">
        <v>10</v>
      </c>
      <c r="BT13" s="45" t="s">
        <v>240</v>
      </c>
      <c r="BU13" s="44">
        <v>10</v>
      </c>
      <c r="BV13" s="45">
        <v>13</v>
      </c>
      <c r="BW13" s="45">
        <v>13</v>
      </c>
      <c r="BX13" s="61"/>
      <c r="BY13" s="74">
        <f t="shared" si="17"/>
        <v>36</v>
      </c>
      <c r="BZ13" s="150">
        <f t="shared" si="18"/>
        <v>12</v>
      </c>
      <c r="CA13" s="44">
        <v>10</v>
      </c>
      <c r="CB13" s="45" t="s">
        <v>240</v>
      </c>
      <c r="CC13" s="44">
        <v>1</v>
      </c>
      <c r="CD13" s="45">
        <v>2</v>
      </c>
      <c r="CE13" s="45">
        <v>3</v>
      </c>
      <c r="CF13" s="61"/>
      <c r="CG13" s="44">
        <f t="shared" si="19"/>
        <v>6</v>
      </c>
      <c r="CH13" s="150">
        <f t="shared" si="20"/>
        <v>2</v>
      </c>
      <c r="CI13" s="44">
        <v>10</v>
      </c>
      <c r="CJ13" s="45" t="s">
        <v>240</v>
      </c>
      <c r="CK13" s="44">
        <v>1</v>
      </c>
      <c r="CL13" s="45">
        <v>1</v>
      </c>
      <c r="CM13" s="45">
        <v>0</v>
      </c>
      <c r="CN13" s="61"/>
      <c r="CO13" s="44">
        <f t="shared" si="21"/>
        <v>2</v>
      </c>
      <c r="CP13" s="150">
        <f t="shared" si="22"/>
        <v>0.66666666666666663</v>
      </c>
      <c r="CQ13" s="44">
        <v>10</v>
      </c>
      <c r="CR13" s="45" t="s">
        <v>240</v>
      </c>
      <c r="CS13" s="44">
        <v>61</v>
      </c>
      <c r="CT13" s="45">
        <v>79</v>
      </c>
      <c r="CU13" s="45">
        <v>61</v>
      </c>
      <c r="CV13" s="61"/>
      <c r="CW13" s="44">
        <f t="shared" si="23"/>
        <v>201</v>
      </c>
      <c r="CX13" s="150">
        <f t="shared" si="24"/>
        <v>67</v>
      </c>
      <c r="CY13" s="44"/>
    </row>
    <row r="14" spans="1:186" s="45" customFormat="1" ht="15.75" x14ac:dyDescent="0.3">
      <c r="A14" s="44">
        <v>11</v>
      </c>
      <c r="B14" s="45" t="s">
        <v>241</v>
      </c>
      <c r="C14" s="142">
        <v>177</v>
      </c>
      <c r="D14" s="45">
        <v>76</v>
      </c>
      <c r="E14" s="180">
        <v>0</v>
      </c>
      <c r="F14" s="142">
        <v>11</v>
      </c>
      <c r="G14" s="45" t="s">
        <v>241</v>
      </c>
      <c r="H14" s="116"/>
      <c r="I14" s="61"/>
      <c r="J14" s="61"/>
      <c r="K14" s="61"/>
      <c r="L14" s="77">
        <f t="shared" si="0"/>
        <v>0</v>
      </c>
      <c r="M14" s="118" t="e">
        <f t="shared" si="1"/>
        <v>#DIV/0!</v>
      </c>
      <c r="N14" s="44">
        <v>11</v>
      </c>
      <c r="O14" s="45" t="s">
        <v>241</v>
      </c>
      <c r="P14" s="116"/>
      <c r="Q14" s="61"/>
      <c r="R14" s="61"/>
      <c r="S14" s="73"/>
      <c r="T14" s="77">
        <f t="shared" si="2"/>
        <v>0</v>
      </c>
      <c r="U14" s="181" t="e">
        <f t="shared" si="3"/>
        <v>#DIV/0!</v>
      </c>
      <c r="V14" s="44">
        <v>11</v>
      </c>
      <c r="W14" s="45" t="s">
        <v>241</v>
      </c>
      <c r="X14" s="116"/>
      <c r="Y14" s="61"/>
      <c r="Z14" s="61"/>
      <c r="AA14" s="61"/>
      <c r="AB14" s="58">
        <f t="shared" si="4"/>
        <v>0</v>
      </c>
      <c r="AC14" s="150" t="e">
        <f t="shared" si="5"/>
        <v>#DIV/0!</v>
      </c>
      <c r="AD14" s="44">
        <v>11</v>
      </c>
      <c r="AE14" s="45" t="s">
        <v>241</v>
      </c>
      <c r="AF14" s="116"/>
      <c r="AG14" s="61"/>
      <c r="AH14" s="61"/>
      <c r="AI14" s="61"/>
      <c r="AJ14" s="44">
        <f t="shared" si="6"/>
        <v>0</v>
      </c>
      <c r="AK14" s="44">
        <f t="shared" si="7"/>
        <v>0</v>
      </c>
      <c r="AL14" s="150" t="e">
        <f t="shared" si="8"/>
        <v>#DIV/0!</v>
      </c>
      <c r="AM14" s="44">
        <v>11</v>
      </c>
      <c r="AN14" s="45" t="s">
        <v>241</v>
      </c>
      <c r="AO14" s="116"/>
      <c r="AP14" s="61"/>
      <c r="AQ14" s="61"/>
      <c r="AR14" s="61"/>
      <c r="AS14" s="44">
        <f t="shared" si="9"/>
        <v>0</v>
      </c>
      <c r="AT14" s="150" t="e">
        <f t="shared" si="10"/>
        <v>#DIV/0!</v>
      </c>
      <c r="AU14" s="44">
        <v>11</v>
      </c>
      <c r="AV14" s="45" t="s">
        <v>241</v>
      </c>
      <c r="AW14" s="116"/>
      <c r="AX14" s="61"/>
      <c r="AY14" s="61"/>
      <c r="AZ14" s="61"/>
      <c r="BA14" s="44">
        <f t="shared" si="11"/>
        <v>0</v>
      </c>
      <c r="BB14" s="150" t="e">
        <f t="shared" si="12"/>
        <v>#DIV/0!</v>
      </c>
      <c r="BC14" s="44">
        <v>11</v>
      </c>
      <c r="BD14" s="45" t="s">
        <v>241</v>
      </c>
      <c r="BE14" s="116"/>
      <c r="BF14" s="61"/>
      <c r="BG14" s="61"/>
      <c r="BH14" s="61"/>
      <c r="BI14" s="44">
        <f t="shared" si="13"/>
        <v>0</v>
      </c>
      <c r="BJ14" s="150" t="e">
        <f t="shared" si="14"/>
        <v>#DIV/0!</v>
      </c>
      <c r="BK14" s="44">
        <v>11</v>
      </c>
      <c r="BL14" s="45" t="s">
        <v>241</v>
      </c>
      <c r="BM14" s="116"/>
      <c r="BN14" s="61"/>
      <c r="BO14" s="61"/>
      <c r="BP14" s="61"/>
      <c r="BQ14" s="44">
        <f t="shared" si="15"/>
        <v>0</v>
      </c>
      <c r="BR14" s="150" t="e">
        <f t="shared" si="16"/>
        <v>#DIV/0!</v>
      </c>
      <c r="BS14" s="44">
        <v>11</v>
      </c>
      <c r="BT14" s="45" t="s">
        <v>241</v>
      </c>
      <c r="BU14" s="116"/>
      <c r="BV14" s="61"/>
      <c r="BW14" s="61"/>
      <c r="BX14" s="61"/>
      <c r="BY14" s="74">
        <f t="shared" si="17"/>
        <v>0</v>
      </c>
      <c r="BZ14" s="150" t="e">
        <f t="shared" si="18"/>
        <v>#DIV/0!</v>
      </c>
      <c r="CA14" s="44">
        <v>11</v>
      </c>
      <c r="CB14" s="45" t="s">
        <v>241</v>
      </c>
      <c r="CC14" s="116"/>
      <c r="CD14" s="61"/>
      <c r="CE14" s="61"/>
      <c r="CF14" s="61"/>
      <c r="CG14" s="44">
        <f t="shared" si="19"/>
        <v>0</v>
      </c>
      <c r="CH14" s="150" t="e">
        <f t="shared" si="20"/>
        <v>#DIV/0!</v>
      </c>
      <c r="CI14" s="44">
        <v>11</v>
      </c>
      <c r="CJ14" s="45" t="s">
        <v>241</v>
      </c>
      <c r="CK14" s="116"/>
      <c r="CL14" s="61"/>
      <c r="CM14" s="61"/>
      <c r="CN14" s="61"/>
      <c r="CO14" s="44">
        <f t="shared" si="21"/>
        <v>0</v>
      </c>
      <c r="CP14" s="150" t="e">
        <f t="shared" si="22"/>
        <v>#DIV/0!</v>
      </c>
      <c r="CQ14" s="44">
        <v>11</v>
      </c>
      <c r="CR14" s="45" t="s">
        <v>241</v>
      </c>
      <c r="CS14" s="116" t="s">
        <v>3</v>
      </c>
      <c r="CT14" s="61"/>
      <c r="CU14" s="61"/>
      <c r="CV14" s="61"/>
      <c r="CW14" s="44">
        <f t="shared" si="23"/>
        <v>0</v>
      </c>
      <c r="CX14" s="150" t="e">
        <f t="shared" si="24"/>
        <v>#DIV/0!</v>
      </c>
      <c r="CY14" s="44"/>
    </row>
    <row r="15" spans="1:186" s="45" customFormat="1" ht="15.75" x14ac:dyDescent="0.3">
      <c r="A15" s="44">
        <v>12</v>
      </c>
      <c r="B15" s="45" t="s">
        <v>242</v>
      </c>
      <c r="C15" s="142">
        <v>180</v>
      </c>
      <c r="D15" s="45">
        <v>76</v>
      </c>
      <c r="E15" s="180">
        <v>0</v>
      </c>
      <c r="F15" s="142">
        <v>12</v>
      </c>
      <c r="G15" s="45" t="s">
        <v>242</v>
      </c>
      <c r="H15" s="116"/>
      <c r="I15" s="61"/>
      <c r="J15" s="61"/>
      <c r="K15" s="61"/>
      <c r="L15" s="77">
        <f t="shared" si="0"/>
        <v>0</v>
      </c>
      <c r="M15" s="118" t="e">
        <f t="shared" si="1"/>
        <v>#DIV/0!</v>
      </c>
      <c r="N15" s="44">
        <v>12</v>
      </c>
      <c r="O15" s="45" t="s">
        <v>242</v>
      </c>
      <c r="P15" s="116"/>
      <c r="Q15" s="61"/>
      <c r="R15" s="61"/>
      <c r="S15" s="73"/>
      <c r="T15" s="77">
        <f t="shared" si="2"/>
        <v>0</v>
      </c>
      <c r="U15" s="181" t="e">
        <f t="shared" si="3"/>
        <v>#DIV/0!</v>
      </c>
      <c r="V15" s="44">
        <v>12</v>
      </c>
      <c r="W15" s="45" t="s">
        <v>242</v>
      </c>
      <c r="X15" s="116"/>
      <c r="Y15" s="61"/>
      <c r="Z15" s="61"/>
      <c r="AA15" s="61"/>
      <c r="AB15" s="58">
        <f t="shared" si="4"/>
        <v>0</v>
      </c>
      <c r="AC15" s="150" t="e">
        <f t="shared" si="5"/>
        <v>#DIV/0!</v>
      </c>
      <c r="AD15" s="44">
        <v>12</v>
      </c>
      <c r="AE15" s="45" t="s">
        <v>242</v>
      </c>
      <c r="AF15" s="116"/>
      <c r="AG15" s="61"/>
      <c r="AH15" s="61"/>
      <c r="AI15" s="61"/>
      <c r="AJ15" s="44">
        <f t="shared" si="6"/>
        <v>0</v>
      </c>
      <c r="AK15" s="44">
        <f t="shared" si="7"/>
        <v>0</v>
      </c>
      <c r="AL15" s="150" t="e">
        <f t="shared" si="8"/>
        <v>#DIV/0!</v>
      </c>
      <c r="AM15" s="44">
        <v>12</v>
      </c>
      <c r="AN15" s="45" t="s">
        <v>242</v>
      </c>
      <c r="AO15" s="116"/>
      <c r="AP15" s="61"/>
      <c r="AQ15" s="61"/>
      <c r="AR15" s="61"/>
      <c r="AS15" s="44">
        <f t="shared" si="9"/>
        <v>0</v>
      </c>
      <c r="AT15" s="150" t="e">
        <f t="shared" si="10"/>
        <v>#DIV/0!</v>
      </c>
      <c r="AU15" s="44">
        <v>12</v>
      </c>
      <c r="AV15" s="45" t="s">
        <v>242</v>
      </c>
      <c r="AW15" s="116"/>
      <c r="AX15" s="61"/>
      <c r="AY15" s="61"/>
      <c r="AZ15" s="61"/>
      <c r="BA15" s="44">
        <f t="shared" si="11"/>
        <v>0</v>
      </c>
      <c r="BB15" s="150" t="e">
        <f t="shared" si="12"/>
        <v>#DIV/0!</v>
      </c>
      <c r="BC15" s="44">
        <v>12</v>
      </c>
      <c r="BD15" s="45" t="s">
        <v>242</v>
      </c>
      <c r="BE15" s="116"/>
      <c r="BF15" s="61" t="s">
        <v>3</v>
      </c>
      <c r="BG15" s="61"/>
      <c r="BH15" s="61"/>
      <c r="BI15" s="44">
        <f t="shared" si="13"/>
        <v>0</v>
      </c>
      <c r="BJ15" s="150" t="e">
        <f t="shared" si="14"/>
        <v>#DIV/0!</v>
      </c>
      <c r="BK15" s="44">
        <v>12</v>
      </c>
      <c r="BL15" s="45" t="s">
        <v>242</v>
      </c>
      <c r="BM15" s="116"/>
      <c r="BN15" s="61"/>
      <c r="BO15" s="61"/>
      <c r="BP15" s="61"/>
      <c r="BQ15" s="44">
        <f t="shared" si="15"/>
        <v>0</v>
      </c>
      <c r="BR15" s="150" t="e">
        <f t="shared" si="16"/>
        <v>#DIV/0!</v>
      </c>
      <c r="BS15" s="44">
        <v>12</v>
      </c>
      <c r="BT15" s="45" t="s">
        <v>242</v>
      </c>
      <c r="BU15" s="116"/>
      <c r="BV15" s="61"/>
      <c r="BW15" s="61"/>
      <c r="BX15" s="61"/>
      <c r="BY15" s="74">
        <f t="shared" si="17"/>
        <v>0</v>
      </c>
      <c r="BZ15" s="150" t="e">
        <f t="shared" si="18"/>
        <v>#DIV/0!</v>
      </c>
      <c r="CA15" s="44">
        <v>12</v>
      </c>
      <c r="CB15" s="45" t="s">
        <v>242</v>
      </c>
      <c r="CC15" s="116"/>
      <c r="CD15" s="61"/>
      <c r="CE15" s="61"/>
      <c r="CF15" s="61"/>
      <c r="CG15" s="44">
        <f t="shared" si="19"/>
        <v>0</v>
      </c>
      <c r="CH15" s="150" t="e">
        <f t="shared" si="20"/>
        <v>#DIV/0!</v>
      </c>
      <c r="CI15" s="44">
        <v>12</v>
      </c>
      <c r="CJ15" s="45" t="s">
        <v>242</v>
      </c>
      <c r="CK15" s="116"/>
      <c r="CL15" s="61"/>
      <c r="CM15" s="61"/>
      <c r="CN15" s="61"/>
      <c r="CO15" s="44">
        <f t="shared" si="21"/>
        <v>0</v>
      </c>
      <c r="CP15" s="150" t="e">
        <f t="shared" si="22"/>
        <v>#DIV/0!</v>
      </c>
      <c r="CQ15" s="44">
        <v>12</v>
      </c>
      <c r="CR15" s="45" t="s">
        <v>242</v>
      </c>
      <c r="CS15" s="116"/>
      <c r="CT15" s="61"/>
      <c r="CU15" s="61"/>
      <c r="CV15" s="61"/>
      <c r="CW15" s="44">
        <f t="shared" si="23"/>
        <v>0</v>
      </c>
      <c r="CX15" s="150" t="e">
        <f t="shared" si="24"/>
        <v>#DIV/0!</v>
      </c>
      <c r="CY15" s="44"/>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row>
    <row r="16" spans="1:186" s="45" customFormat="1" ht="15.75" x14ac:dyDescent="0.3">
      <c r="A16" s="44">
        <v>14</v>
      </c>
      <c r="B16" s="45" t="s">
        <v>243</v>
      </c>
      <c r="C16" s="142">
        <v>177</v>
      </c>
      <c r="D16" s="45">
        <v>77</v>
      </c>
      <c r="E16" s="180">
        <v>4</v>
      </c>
      <c r="F16" s="142">
        <v>14</v>
      </c>
      <c r="G16" s="45" t="s">
        <v>243</v>
      </c>
      <c r="H16" s="44">
        <v>26</v>
      </c>
      <c r="I16" s="45">
        <v>17</v>
      </c>
      <c r="J16" s="45">
        <v>29</v>
      </c>
      <c r="K16" s="45">
        <v>22</v>
      </c>
      <c r="L16" s="77">
        <f t="shared" si="0"/>
        <v>94</v>
      </c>
      <c r="M16" s="118">
        <f t="shared" si="1"/>
        <v>23.5</v>
      </c>
      <c r="N16" s="44">
        <v>14</v>
      </c>
      <c r="O16" s="45" t="s">
        <v>243</v>
      </c>
      <c r="P16" s="44">
        <v>1</v>
      </c>
      <c r="Q16" s="45">
        <v>0</v>
      </c>
      <c r="R16" s="45">
        <v>1</v>
      </c>
      <c r="S16" s="77">
        <v>1</v>
      </c>
      <c r="T16" s="77">
        <f t="shared" si="2"/>
        <v>3</v>
      </c>
      <c r="U16" s="181">
        <f t="shared" si="3"/>
        <v>0.75</v>
      </c>
      <c r="V16" s="44">
        <v>14</v>
      </c>
      <c r="W16" s="45" t="s">
        <v>243</v>
      </c>
      <c r="X16" s="44">
        <v>0</v>
      </c>
      <c r="Y16" s="45">
        <v>0</v>
      </c>
      <c r="Z16" s="45">
        <v>0</v>
      </c>
      <c r="AA16" s="45">
        <v>0</v>
      </c>
      <c r="AB16" s="58">
        <f t="shared" si="4"/>
        <v>0</v>
      </c>
      <c r="AC16" s="150">
        <f t="shared" si="5"/>
        <v>0</v>
      </c>
      <c r="AD16" s="44">
        <v>14</v>
      </c>
      <c r="AE16" s="45" t="s">
        <v>243</v>
      </c>
      <c r="AF16" s="44">
        <v>4</v>
      </c>
      <c r="AG16" s="45">
        <v>2</v>
      </c>
      <c r="AH16" s="45">
        <v>4</v>
      </c>
      <c r="AI16" s="45">
        <v>1</v>
      </c>
      <c r="AJ16" s="44">
        <f t="shared" si="6"/>
        <v>11</v>
      </c>
      <c r="AK16" s="44">
        <f t="shared" si="7"/>
        <v>11</v>
      </c>
      <c r="AL16" s="150">
        <f t="shared" si="8"/>
        <v>2.75</v>
      </c>
      <c r="AM16" s="44">
        <v>14</v>
      </c>
      <c r="AN16" s="45" t="s">
        <v>243</v>
      </c>
      <c r="AO16" s="44">
        <v>5</v>
      </c>
      <c r="AP16" s="45">
        <v>6</v>
      </c>
      <c r="AQ16" s="45">
        <v>3</v>
      </c>
      <c r="AR16" s="45">
        <v>13</v>
      </c>
      <c r="AS16" s="44">
        <f t="shared" si="9"/>
        <v>27</v>
      </c>
      <c r="AT16" s="150">
        <f t="shared" si="10"/>
        <v>6.75</v>
      </c>
      <c r="AU16" s="44">
        <v>14</v>
      </c>
      <c r="AV16" s="45" t="s">
        <v>243</v>
      </c>
      <c r="AW16" s="44">
        <v>4</v>
      </c>
      <c r="AX16" s="45">
        <v>1</v>
      </c>
      <c r="AY16" s="45">
        <v>2</v>
      </c>
      <c r="AZ16" s="45">
        <v>6</v>
      </c>
      <c r="BA16" s="44">
        <f t="shared" si="11"/>
        <v>13</v>
      </c>
      <c r="BB16" s="150">
        <f t="shared" si="12"/>
        <v>3.25</v>
      </c>
      <c r="BC16" s="44">
        <v>14</v>
      </c>
      <c r="BD16" s="45" t="s">
        <v>243</v>
      </c>
      <c r="BE16" s="44">
        <v>1</v>
      </c>
      <c r="BF16" s="45">
        <v>2</v>
      </c>
      <c r="BG16" s="45">
        <v>2</v>
      </c>
      <c r="BH16" s="45">
        <v>2</v>
      </c>
      <c r="BI16" s="44">
        <f t="shared" si="13"/>
        <v>7</v>
      </c>
      <c r="BJ16" s="150">
        <f t="shared" si="14"/>
        <v>1.75</v>
      </c>
      <c r="BK16" s="44">
        <v>14</v>
      </c>
      <c r="BL16" s="45" t="s">
        <v>243</v>
      </c>
      <c r="BM16" s="44">
        <v>10</v>
      </c>
      <c r="BN16" s="45">
        <v>5</v>
      </c>
      <c r="BO16" s="45">
        <v>9</v>
      </c>
      <c r="BP16" s="45">
        <v>15</v>
      </c>
      <c r="BQ16" s="44">
        <f t="shared" si="15"/>
        <v>39</v>
      </c>
      <c r="BR16" s="150">
        <f t="shared" si="16"/>
        <v>9.75</v>
      </c>
      <c r="BS16" s="44">
        <v>14</v>
      </c>
      <c r="BT16" s="45" t="s">
        <v>243</v>
      </c>
      <c r="BU16" s="44">
        <v>15</v>
      </c>
      <c r="BV16" s="45">
        <v>11</v>
      </c>
      <c r="BW16" s="45">
        <v>21</v>
      </c>
      <c r="BX16" s="45">
        <v>7</v>
      </c>
      <c r="BY16" s="74">
        <f t="shared" si="17"/>
        <v>54</v>
      </c>
      <c r="BZ16" s="150">
        <f t="shared" si="18"/>
        <v>13.5</v>
      </c>
      <c r="CA16" s="44">
        <v>14</v>
      </c>
      <c r="CB16" s="45" t="s">
        <v>243</v>
      </c>
      <c r="CC16" s="44">
        <v>5</v>
      </c>
      <c r="CD16" s="45">
        <v>6</v>
      </c>
      <c r="CE16" s="45">
        <v>6</v>
      </c>
      <c r="CF16" s="45">
        <v>4</v>
      </c>
      <c r="CG16" s="44">
        <f t="shared" si="19"/>
        <v>21</v>
      </c>
      <c r="CH16" s="150">
        <f t="shared" si="20"/>
        <v>5.25</v>
      </c>
      <c r="CI16" s="44">
        <v>14</v>
      </c>
      <c r="CJ16" s="45" t="s">
        <v>243</v>
      </c>
      <c r="CK16" s="44">
        <v>2</v>
      </c>
      <c r="CL16" s="45">
        <v>1</v>
      </c>
      <c r="CM16" s="45">
        <v>0</v>
      </c>
      <c r="CN16" s="45">
        <v>2</v>
      </c>
      <c r="CO16" s="44">
        <f t="shared" si="21"/>
        <v>5</v>
      </c>
      <c r="CP16" s="150">
        <f t="shared" si="22"/>
        <v>1.25</v>
      </c>
      <c r="CQ16" s="44">
        <v>14</v>
      </c>
      <c r="CR16" s="45" t="s">
        <v>243</v>
      </c>
      <c r="CS16" s="44">
        <v>81</v>
      </c>
      <c r="CT16" s="45">
        <v>82</v>
      </c>
      <c r="CU16" s="45">
        <v>83</v>
      </c>
      <c r="CV16" s="45">
        <v>68</v>
      </c>
      <c r="CW16" s="44">
        <f t="shared" si="23"/>
        <v>314</v>
      </c>
      <c r="CX16" s="150">
        <f t="shared" si="24"/>
        <v>78.5</v>
      </c>
      <c r="CY16" s="44"/>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row>
    <row r="17" spans="1:186" s="45" customFormat="1" ht="15.75" x14ac:dyDescent="0.3">
      <c r="A17" s="44">
        <v>15</v>
      </c>
      <c r="B17" s="45" t="s">
        <v>244</v>
      </c>
      <c r="C17" s="142">
        <v>182</v>
      </c>
      <c r="D17" s="45">
        <v>73</v>
      </c>
      <c r="E17" s="180">
        <v>4</v>
      </c>
      <c r="F17" s="142">
        <v>15</v>
      </c>
      <c r="G17" s="45" t="s">
        <v>244</v>
      </c>
      <c r="H17" s="44">
        <v>16</v>
      </c>
      <c r="I17" s="45">
        <v>19</v>
      </c>
      <c r="J17" s="45">
        <v>17</v>
      </c>
      <c r="K17" s="45">
        <v>18</v>
      </c>
      <c r="L17" s="77">
        <f t="shared" si="0"/>
        <v>70</v>
      </c>
      <c r="M17" s="118">
        <f t="shared" si="1"/>
        <v>17.5</v>
      </c>
      <c r="N17" s="44">
        <v>15</v>
      </c>
      <c r="O17" s="45" t="s">
        <v>244</v>
      </c>
      <c r="P17" s="44">
        <v>0</v>
      </c>
      <c r="Q17" s="45">
        <v>1</v>
      </c>
      <c r="R17" s="45">
        <v>0</v>
      </c>
      <c r="S17" s="77">
        <v>0</v>
      </c>
      <c r="T17" s="77">
        <f t="shared" si="2"/>
        <v>1</v>
      </c>
      <c r="U17" s="181">
        <f t="shared" si="3"/>
        <v>0.25</v>
      </c>
      <c r="V17" s="44">
        <v>15</v>
      </c>
      <c r="W17" s="45" t="s">
        <v>244</v>
      </c>
      <c r="X17" s="44">
        <v>0</v>
      </c>
      <c r="Y17" s="45">
        <v>1</v>
      </c>
      <c r="Z17" s="45">
        <v>0</v>
      </c>
      <c r="AA17" s="45">
        <v>0</v>
      </c>
      <c r="AB17" s="58">
        <f t="shared" si="4"/>
        <v>1</v>
      </c>
      <c r="AC17" s="150">
        <f t="shared" si="5"/>
        <v>0.25</v>
      </c>
      <c r="AD17" s="44">
        <v>15</v>
      </c>
      <c r="AE17" s="45" t="s">
        <v>244</v>
      </c>
      <c r="AF17" s="44">
        <v>2</v>
      </c>
      <c r="AG17" s="45">
        <v>2</v>
      </c>
      <c r="AH17" s="45">
        <v>4</v>
      </c>
      <c r="AI17" s="45">
        <v>3</v>
      </c>
      <c r="AJ17" s="44">
        <f t="shared" si="6"/>
        <v>11</v>
      </c>
      <c r="AK17" s="44">
        <f t="shared" si="7"/>
        <v>12</v>
      </c>
      <c r="AL17" s="150">
        <f t="shared" si="8"/>
        <v>3</v>
      </c>
      <c r="AM17" s="44">
        <v>15</v>
      </c>
      <c r="AN17" s="45" t="s">
        <v>244</v>
      </c>
      <c r="AO17" s="44">
        <v>1</v>
      </c>
      <c r="AP17" s="45">
        <v>1</v>
      </c>
      <c r="AQ17" s="45">
        <v>0</v>
      </c>
      <c r="AR17" s="45">
        <v>1</v>
      </c>
      <c r="AS17" s="44">
        <f t="shared" si="9"/>
        <v>3</v>
      </c>
      <c r="AT17" s="150">
        <f t="shared" si="10"/>
        <v>0.75</v>
      </c>
      <c r="AU17" s="44">
        <v>15</v>
      </c>
      <c r="AV17" s="45" t="s">
        <v>244</v>
      </c>
      <c r="AW17" s="44">
        <v>1</v>
      </c>
      <c r="AX17" s="45">
        <v>3</v>
      </c>
      <c r="AY17" s="45">
        <v>0</v>
      </c>
      <c r="AZ17" s="45">
        <v>1</v>
      </c>
      <c r="BA17" s="44">
        <f t="shared" si="11"/>
        <v>5</v>
      </c>
      <c r="BB17" s="150">
        <f t="shared" si="12"/>
        <v>1.25</v>
      </c>
      <c r="BC17" s="44">
        <v>15</v>
      </c>
      <c r="BD17" s="45" t="s">
        <v>244</v>
      </c>
      <c r="BE17" s="44">
        <v>2</v>
      </c>
      <c r="BF17" s="45">
        <v>0</v>
      </c>
      <c r="BG17" s="45">
        <v>2</v>
      </c>
      <c r="BH17" s="45">
        <v>1</v>
      </c>
      <c r="BI17" s="44">
        <f t="shared" si="13"/>
        <v>5</v>
      </c>
      <c r="BJ17" s="150">
        <f t="shared" si="14"/>
        <v>1.25</v>
      </c>
      <c r="BK17" s="44">
        <v>15</v>
      </c>
      <c r="BL17" s="45" t="s">
        <v>244</v>
      </c>
      <c r="BM17" s="44">
        <v>4</v>
      </c>
      <c r="BN17" s="45">
        <v>8</v>
      </c>
      <c r="BO17" s="45">
        <v>6</v>
      </c>
      <c r="BP17" s="45">
        <v>6</v>
      </c>
      <c r="BQ17" s="44">
        <f t="shared" si="15"/>
        <v>24</v>
      </c>
      <c r="BR17" s="150">
        <f t="shared" si="16"/>
        <v>6</v>
      </c>
      <c r="BS17" s="44">
        <v>15</v>
      </c>
      <c r="BT17" s="45" t="s">
        <v>244</v>
      </c>
      <c r="BU17" s="44">
        <v>11</v>
      </c>
      <c r="BV17" s="45">
        <v>11</v>
      </c>
      <c r="BW17" s="45">
        <v>10</v>
      </c>
      <c r="BX17" s="45">
        <v>11</v>
      </c>
      <c r="BY17" s="74">
        <f t="shared" si="17"/>
        <v>43</v>
      </c>
      <c r="BZ17" s="150">
        <f t="shared" si="18"/>
        <v>10.75</v>
      </c>
      <c r="CA17" s="44">
        <v>15</v>
      </c>
      <c r="CB17" s="45" t="s">
        <v>244</v>
      </c>
      <c r="CC17" s="44">
        <v>2</v>
      </c>
      <c r="CD17" s="45">
        <v>3</v>
      </c>
      <c r="CE17" s="45">
        <v>6</v>
      </c>
      <c r="CF17" s="45">
        <v>6</v>
      </c>
      <c r="CG17" s="44">
        <f t="shared" si="19"/>
        <v>17</v>
      </c>
      <c r="CH17" s="150">
        <f t="shared" si="20"/>
        <v>4.25</v>
      </c>
      <c r="CI17" s="44">
        <v>15</v>
      </c>
      <c r="CJ17" s="45" t="s">
        <v>244</v>
      </c>
      <c r="CK17" s="44">
        <v>0</v>
      </c>
      <c r="CL17" s="45">
        <v>2</v>
      </c>
      <c r="CM17" s="45">
        <v>0</v>
      </c>
      <c r="CN17" s="45">
        <v>0</v>
      </c>
      <c r="CO17" s="44">
        <f t="shared" si="21"/>
        <v>2</v>
      </c>
      <c r="CP17" s="150">
        <f t="shared" si="22"/>
        <v>0.5</v>
      </c>
      <c r="CQ17" s="44">
        <v>15</v>
      </c>
      <c r="CR17" s="45" t="s">
        <v>244</v>
      </c>
      <c r="CS17" s="44">
        <v>56</v>
      </c>
      <c r="CT17" s="45">
        <v>68</v>
      </c>
      <c r="CU17" s="45">
        <v>76</v>
      </c>
      <c r="CV17" s="45">
        <v>72</v>
      </c>
      <c r="CW17" s="44">
        <f t="shared" si="23"/>
        <v>272</v>
      </c>
      <c r="CX17" s="150">
        <f t="shared" si="24"/>
        <v>68</v>
      </c>
      <c r="CY17" s="44"/>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row>
    <row r="18" spans="1:186" s="45" customFormat="1" ht="15.75" x14ac:dyDescent="0.3">
      <c r="A18" s="44">
        <v>16</v>
      </c>
      <c r="B18" s="45" t="s">
        <v>245</v>
      </c>
      <c r="C18" s="142">
        <v>184</v>
      </c>
      <c r="D18" s="45">
        <v>72</v>
      </c>
      <c r="E18" s="180">
        <v>0</v>
      </c>
      <c r="F18" s="142">
        <v>16</v>
      </c>
      <c r="G18" s="45" t="s">
        <v>245</v>
      </c>
      <c r="H18" s="116"/>
      <c r="I18" s="61"/>
      <c r="J18" s="61"/>
      <c r="K18" s="61"/>
      <c r="L18" s="77">
        <f t="shared" si="0"/>
        <v>0</v>
      </c>
      <c r="M18" s="118" t="e">
        <f t="shared" si="1"/>
        <v>#DIV/0!</v>
      </c>
      <c r="N18" s="44">
        <v>16</v>
      </c>
      <c r="O18" s="45" t="s">
        <v>245</v>
      </c>
      <c r="P18" s="116"/>
      <c r="Q18" s="61"/>
      <c r="R18" s="61"/>
      <c r="S18" s="73"/>
      <c r="T18" s="77">
        <f t="shared" si="2"/>
        <v>0</v>
      </c>
      <c r="U18" s="181" t="e">
        <f t="shared" si="3"/>
        <v>#DIV/0!</v>
      </c>
      <c r="V18" s="44">
        <v>16</v>
      </c>
      <c r="W18" s="45" t="s">
        <v>245</v>
      </c>
      <c r="X18" s="116"/>
      <c r="Y18" s="61"/>
      <c r="Z18" s="61"/>
      <c r="AA18" s="61"/>
      <c r="AB18" s="58">
        <f t="shared" si="4"/>
        <v>0</v>
      </c>
      <c r="AC18" s="150" t="e">
        <f t="shared" si="5"/>
        <v>#DIV/0!</v>
      </c>
      <c r="AD18" s="44">
        <v>16</v>
      </c>
      <c r="AE18" s="45" t="s">
        <v>245</v>
      </c>
      <c r="AF18" s="116"/>
      <c r="AG18" s="61"/>
      <c r="AH18" s="61"/>
      <c r="AI18" s="61"/>
      <c r="AJ18" s="44">
        <f t="shared" si="6"/>
        <v>0</v>
      </c>
      <c r="AK18" s="44">
        <f t="shared" si="7"/>
        <v>0</v>
      </c>
      <c r="AL18" s="150" t="e">
        <f t="shared" si="8"/>
        <v>#DIV/0!</v>
      </c>
      <c r="AM18" s="44">
        <v>16</v>
      </c>
      <c r="AN18" s="45" t="s">
        <v>245</v>
      </c>
      <c r="AO18" s="116"/>
      <c r="AP18" s="61"/>
      <c r="AQ18" s="61"/>
      <c r="AR18" s="61"/>
      <c r="AS18" s="44">
        <f t="shared" si="9"/>
        <v>0</v>
      </c>
      <c r="AT18" s="150" t="e">
        <f t="shared" si="10"/>
        <v>#DIV/0!</v>
      </c>
      <c r="AU18" s="44">
        <v>16</v>
      </c>
      <c r="AV18" s="45" t="s">
        <v>245</v>
      </c>
      <c r="AW18" s="116"/>
      <c r="AX18" s="61"/>
      <c r="AY18" s="61"/>
      <c r="AZ18" s="61"/>
      <c r="BA18" s="44">
        <f t="shared" si="11"/>
        <v>0</v>
      </c>
      <c r="BB18" s="150" t="e">
        <f t="shared" si="12"/>
        <v>#DIV/0!</v>
      </c>
      <c r="BC18" s="44">
        <v>16</v>
      </c>
      <c r="BD18" s="45" t="s">
        <v>245</v>
      </c>
      <c r="BE18" s="116"/>
      <c r="BF18" s="61"/>
      <c r="BG18" s="61"/>
      <c r="BH18" s="61"/>
      <c r="BI18" s="44">
        <f t="shared" si="13"/>
        <v>0</v>
      </c>
      <c r="BJ18" s="150" t="e">
        <f t="shared" si="14"/>
        <v>#DIV/0!</v>
      </c>
      <c r="BK18" s="44">
        <v>16</v>
      </c>
      <c r="BL18" s="45" t="s">
        <v>245</v>
      </c>
      <c r="BM18" s="116" t="s">
        <v>3</v>
      </c>
      <c r="BN18" s="61"/>
      <c r="BO18" s="61"/>
      <c r="BP18" s="61"/>
      <c r="BQ18" s="44">
        <f t="shared" si="15"/>
        <v>0</v>
      </c>
      <c r="BR18" s="150" t="e">
        <f t="shared" si="16"/>
        <v>#DIV/0!</v>
      </c>
      <c r="BS18" s="44">
        <v>16</v>
      </c>
      <c r="BT18" s="45" t="s">
        <v>245</v>
      </c>
      <c r="BU18" s="116"/>
      <c r="BV18" s="61"/>
      <c r="BW18" s="61"/>
      <c r="BX18" s="61"/>
      <c r="BY18" s="74">
        <f t="shared" si="17"/>
        <v>0</v>
      </c>
      <c r="BZ18" s="150" t="e">
        <f t="shared" si="18"/>
        <v>#DIV/0!</v>
      </c>
      <c r="CA18" s="44">
        <v>16</v>
      </c>
      <c r="CB18" s="45" t="s">
        <v>245</v>
      </c>
      <c r="CC18" s="116"/>
      <c r="CD18" s="61"/>
      <c r="CE18" s="61"/>
      <c r="CF18" s="61"/>
      <c r="CG18" s="44">
        <f t="shared" si="19"/>
        <v>0</v>
      </c>
      <c r="CH18" s="150" t="e">
        <f t="shared" si="20"/>
        <v>#DIV/0!</v>
      </c>
      <c r="CI18" s="44">
        <v>16</v>
      </c>
      <c r="CJ18" s="45" t="s">
        <v>245</v>
      </c>
      <c r="CK18" s="116"/>
      <c r="CL18" s="61"/>
      <c r="CM18" s="61"/>
      <c r="CN18" s="61"/>
      <c r="CO18" s="44">
        <f t="shared" si="21"/>
        <v>0</v>
      </c>
      <c r="CP18" s="150" t="e">
        <f t="shared" si="22"/>
        <v>#DIV/0!</v>
      </c>
      <c r="CQ18" s="44">
        <v>16</v>
      </c>
      <c r="CR18" s="45" t="s">
        <v>245</v>
      </c>
      <c r="CS18" s="116"/>
      <c r="CT18" s="61"/>
      <c r="CU18" s="61"/>
      <c r="CV18" s="61"/>
      <c r="CW18" s="44">
        <f t="shared" si="23"/>
        <v>0</v>
      </c>
      <c r="CX18" s="150" t="e">
        <f t="shared" si="24"/>
        <v>#DIV/0!</v>
      </c>
      <c r="CY18" s="44"/>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row>
    <row r="19" spans="1:186" s="45" customFormat="1" ht="15.75" x14ac:dyDescent="0.3">
      <c r="A19" s="44">
        <v>17</v>
      </c>
      <c r="B19" s="45" t="s">
        <v>246</v>
      </c>
      <c r="C19" s="142">
        <v>185</v>
      </c>
      <c r="D19" s="45">
        <v>73</v>
      </c>
      <c r="E19" s="180">
        <v>1</v>
      </c>
      <c r="F19" s="142">
        <v>17</v>
      </c>
      <c r="G19" s="45" t="s">
        <v>246</v>
      </c>
      <c r="H19" s="116"/>
      <c r="I19" s="61"/>
      <c r="J19" s="45">
        <v>10</v>
      </c>
      <c r="K19" s="61"/>
      <c r="L19" s="77">
        <f t="shared" si="0"/>
        <v>10</v>
      </c>
      <c r="M19" s="118">
        <f t="shared" si="1"/>
        <v>10</v>
      </c>
      <c r="N19" s="44">
        <v>17</v>
      </c>
      <c r="O19" s="45" t="s">
        <v>246</v>
      </c>
      <c r="P19" s="116"/>
      <c r="Q19" s="61"/>
      <c r="R19" s="45">
        <v>2</v>
      </c>
      <c r="S19" s="73"/>
      <c r="T19" s="77">
        <f t="shared" si="2"/>
        <v>2</v>
      </c>
      <c r="U19" s="181">
        <f t="shared" si="3"/>
        <v>2</v>
      </c>
      <c r="V19" s="44">
        <v>17</v>
      </c>
      <c r="W19" s="45" t="s">
        <v>246</v>
      </c>
      <c r="X19" s="116"/>
      <c r="Y19" s="61"/>
      <c r="Z19" s="45">
        <v>1</v>
      </c>
      <c r="AA19" s="61"/>
      <c r="AB19" s="58">
        <f t="shared" si="4"/>
        <v>1</v>
      </c>
      <c r="AC19" s="150">
        <f t="shared" si="5"/>
        <v>1</v>
      </c>
      <c r="AD19" s="44">
        <v>17</v>
      </c>
      <c r="AE19" s="45" t="s">
        <v>246</v>
      </c>
      <c r="AF19" s="116"/>
      <c r="AG19" s="61"/>
      <c r="AH19" s="45">
        <v>2</v>
      </c>
      <c r="AI19" s="61"/>
      <c r="AJ19" s="44">
        <f t="shared" si="6"/>
        <v>2</v>
      </c>
      <c r="AK19" s="44">
        <f t="shared" si="7"/>
        <v>3</v>
      </c>
      <c r="AL19" s="150">
        <f t="shared" si="8"/>
        <v>3</v>
      </c>
      <c r="AM19" s="44">
        <v>17</v>
      </c>
      <c r="AN19" s="45" t="s">
        <v>246</v>
      </c>
      <c r="AO19" s="116"/>
      <c r="AP19" s="61"/>
      <c r="AQ19" s="45">
        <v>3</v>
      </c>
      <c r="AR19" s="61"/>
      <c r="AS19" s="44">
        <f t="shared" si="9"/>
        <v>3</v>
      </c>
      <c r="AT19" s="150">
        <f t="shared" si="10"/>
        <v>3</v>
      </c>
      <c r="AU19" s="44">
        <v>17</v>
      </c>
      <c r="AV19" s="45" t="s">
        <v>246</v>
      </c>
      <c r="AW19" s="116"/>
      <c r="AX19" s="61"/>
      <c r="AY19" s="45">
        <v>1</v>
      </c>
      <c r="AZ19" s="61"/>
      <c r="BA19" s="44">
        <f t="shared" si="11"/>
        <v>1</v>
      </c>
      <c r="BB19" s="150">
        <f t="shared" si="12"/>
        <v>1</v>
      </c>
      <c r="BC19" s="44">
        <v>17</v>
      </c>
      <c r="BD19" s="45" t="s">
        <v>246</v>
      </c>
      <c r="BE19" s="116"/>
      <c r="BF19" s="61"/>
      <c r="BG19" s="45">
        <v>1</v>
      </c>
      <c r="BH19" s="61"/>
      <c r="BI19" s="44">
        <f t="shared" si="13"/>
        <v>1</v>
      </c>
      <c r="BJ19" s="150">
        <f t="shared" si="14"/>
        <v>1</v>
      </c>
      <c r="BK19" s="44">
        <v>17</v>
      </c>
      <c r="BL19" s="45" t="s">
        <v>246</v>
      </c>
      <c r="BM19" s="116"/>
      <c r="BN19" s="61"/>
      <c r="BO19" s="45">
        <v>5</v>
      </c>
      <c r="BP19" s="61"/>
      <c r="BQ19" s="44">
        <f t="shared" si="15"/>
        <v>5</v>
      </c>
      <c r="BR19" s="150">
        <f t="shared" si="16"/>
        <v>5</v>
      </c>
      <c r="BS19" s="44">
        <v>17</v>
      </c>
      <c r="BT19" s="45" t="s">
        <v>246</v>
      </c>
      <c r="BU19" s="116"/>
      <c r="BV19" s="61"/>
      <c r="BW19" s="45">
        <v>6</v>
      </c>
      <c r="BX19" s="61"/>
      <c r="BY19" s="74">
        <f t="shared" si="17"/>
        <v>6</v>
      </c>
      <c r="BZ19" s="150">
        <f t="shared" si="18"/>
        <v>6</v>
      </c>
      <c r="CA19" s="44">
        <v>17</v>
      </c>
      <c r="CB19" s="45" t="s">
        <v>246</v>
      </c>
      <c r="CC19" s="116"/>
      <c r="CD19" s="61"/>
      <c r="CE19" s="45">
        <v>1</v>
      </c>
      <c r="CF19" s="61"/>
      <c r="CG19" s="44">
        <f t="shared" si="19"/>
        <v>1</v>
      </c>
      <c r="CH19" s="150">
        <f t="shared" si="20"/>
        <v>1</v>
      </c>
      <c r="CI19" s="44">
        <v>17</v>
      </c>
      <c r="CJ19" s="45" t="s">
        <v>246</v>
      </c>
      <c r="CK19" s="116"/>
      <c r="CL19" s="61"/>
      <c r="CM19" s="45">
        <v>1</v>
      </c>
      <c r="CN19" s="61"/>
      <c r="CO19" s="44">
        <f t="shared" si="21"/>
        <v>1</v>
      </c>
      <c r="CP19" s="150">
        <f t="shared" si="22"/>
        <v>1</v>
      </c>
      <c r="CQ19" s="44">
        <v>17</v>
      </c>
      <c r="CR19" s="45" t="s">
        <v>246</v>
      </c>
      <c r="CS19" s="116"/>
      <c r="CT19" s="61"/>
      <c r="CU19" s="45">
        <v>50</v>
      </c>
      <c r="CV19" s="61"/>
      <c r="CW19" s="44">
        <f t="shared" si="23"/>
        <v>50</v>
      </c>
      <c r="CX19" s="150">
        <f t="shared" si="24"/>
        <v>50</v>
      </c>
      <c r="CY19" s="44"/>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row>
    <row r="20" spans="1:186" s="45" customFormat="1" ht="15.75" x14ac:dyDescent="0.3">
      <c r="A20" s="44">
        <v>18</v>
      </c>
      <c r="B20" s="45" t="s">
        <v>247</v>
      </c>
      <c r="C20" s="142">
        <v>180</v>
      </c>
      <c r="D20" s="45">
        <v>77</v>
      </c>
      <c r="E20" s="180">
        <v>1</v>
      </c>
      <c r="F20" s="142">
        <v>18</v>
      </c>
      <c r="G20" s="45" t="s">
        <v>247</v>
      </c>
      <c r="H20" s="116"/>
      <c r="I20" s="61"/>
      <c r="J20" s="61"/>
      <c r="K20" s="45">
        <v>8</v>
      </c>
      <c r="L20" s="77">
        <f t="shared" si="0"/>
        <v>8</v>
      </c>
      <c r="M20" s="118">
        <f t="shared" si="1"/>
        <v>8</v>
      </c>
      <c r="N20" s="44">
        <v>18</v>
      </c>
      <c r="O20" s="45" t="s">
        <v>247</v>
      </c>
      <c r="P20" s="116"/>
      <c r="Q20" s="61"/>
      <c r="R20" s="61"/>
      <c r="S20" s="77">
        <v>0</v>
      </c>
      <c r="T20" s="77">
        <f t="shared" si="2"/>
        <v>0</v>
      </c>
      <c r="U20" s="181">
        <f t="shared" si="3"/>
        <v>0</v>
      </c>
      <c r="V20" s="44">
        <v>18</v>
      </c>
      <c r="W20" s="45" t="s">
        <v>247</v>
      </c>
      <c r="X20" s="116"/>
      <c r="Y20" s="61"/>
      <c r="Z20" s="61"/>
      <c r="AA20" s="45">
        <v>0</v>
      </c>
      <c r="AB20" s="58">
        <f t="shared" si="4"/>
        <v>0</v>
      </c>
      <c r="AC20" s="150">
        <f t="shared" si="5"/>
        <v>0</v>
      </c>
      <c r="AD20" s="44">
        <v>18</v>
      </c>
      <c r="AE20" s="45" t="s">
        <v>247</v>
      </c>
      <c r="AF20" s="116"/>
      <c r="AG20" s="61"/>
      <c r="AH20" s="61"/>
      <c r="AI20" s="45">
        <v>2</v>
      </c>
      <c r="AJ20" s="44">
        <f t="shared" si="6"/>
        <v>2</v>
      </c>
      <c r="AK20" s="44">
        <f t="shared" si="7"/>
        <v>2</v>
      </c>
      <c r="AL20" s="150">
        <f t="shared" si="8"/>
        <v>2</v>
      </c>
      <c r="AM20" s="44">
        <v>18</v>
      </c>
      <c r="AN20" s="45" t="s">
        <v>247</v>
      </c>
      <c r="AO20" s="116"/>
      <c r="AP20" s="61"/>
      <c r="AQ20" s="61"/>
      <c r="AR20" s="45">
        <v>1</v>
      </c>
      <c r="AS20" s="44">
        <f t="shared" si="9"/>
        <v>1</v>
      </c>
      <c r="AT20" s="150">
        <f t="shared" si="10"/>
        <v>1</v>
      </c>
      <c r="AU20" s="44">
        <v>18</v>
      </c>
      <c r="AV20" s="45" t="s">
        <v>247</v>
      </c>
      <c r="AW20" s="116"/>
      <c r="AX20" s="61"/>
      <c r="AY20" s="61"/>
      <c r="AZ20" s="45">
        <v>1</v>
      </c>
      <c r="BA20" s="44">
        <f t="shared" si="11"/>
        <v>1</v>
      </c>
      <c r="BB20" s="150">
        <f t="shared" si="12"/>
        <v>1</v>
      </c>
      <c r="BC20" s="44">
        <v>18</v>
      </c>
      <c r="BD20" s="45" t="s">
        <v>247</v>
      </c>
      <c r="BE20" s="116"/>
      <c r="BF20" s="61"/>
      <c r="BG20" s="61"/>
      <c r="BH20" s="45">
        <v>1</v>
      </c>
      <c r="BI20" s="44">
        <f t="shared" si="13"/>
        <v>1</v>
      </c>
      <c r="BJ20" s="150">
        <f t="shared" si="14"/>
        <v>1</v>
      </c>
      <c r="BK20" s="44">
        <v>18</v>
      </c>
      <c r="BL20" s="45" t="s">
        <v>247</v>
      </c>
      <c r="BM20" s="116"/>
      <c r="BN20" s="61"/>
      <c r="BO20" s="61"/>
      <c r="BP20" s="45">
        <v>3</v>
      </c>
      <c r="BQ20" s="44">
        <f t="shared" si="15"/>
        <v>3</v>
      </c>
      <c r="BR20" s="150">
        <f t="shared" si="16"/>
        <v>3</v>
      </c>
      <c r="BS20" s="44">
        <v>18</v>
      </c>
      <c r="BT20" s="45" t="s">
        <v>247</v>
      </c>
      <c r="BU20" s="116"/>
      <c r="BV20" s="61"/>
      <c r="BW20" s="61"/>
      <c r="BX20" s="45">
        <v>4</v>
      </c>
      <c r="BY20" s="74">
        <f t="shared" si="17"/>
        <v>4</v>
      </c>
      <c r="BZ20" s="150">
        <f t="shared" si="18"/>
        <v>4</v>
      </c>
      <c r="CA20" s="44">
        <v>18</v>
      </c>
      <c r="CB20" s="45" t="s">
        <v>247</v>
      </c>
      <c r="CC20" s="116"/>
      <c r="CD20" s="61"/>
      <c r="CE20" s="61"/>
      <c r="CF20" s="45">
        <v>0</v>
      </c>
      <c r="CG20" s="44">
        <f t="shared" si="19"/>
        <v>0</v>
      </c>
      <c r="CH20" s="150">
        <f t="shared" si="20"/>
        <v>0</v>
      </c>
      <c r="CI20" s="44">
        <v>18</v>
      </c>
      <c r="CJ20" s="45" t="s">
        <v>247</v>
      </c>
      <c r="CK20" s="116"/>
      <c r="CL20" s="61"/>
      <c r="CM20" s="61"/>
      <c r="CN20" s="45">
        <v>0</v>
      </c>
      <c r="CO20" s="44">
        <f t="shared" si="21"/>
        <v>0</v>
      </c>
      <c r="CP20" s="150">
        <f t="shared" si="22"/>
        <v>0</v>
      </c>
      <c r="CQ20" s="44">
        <v>18</v>
      </c>
      <c r="CR20" s="45" t="s">
        <v>247</v>
      </c>
      <c r="CS20" s="116"/>
      <c r="CT20" s="61"/>
      <c r="CU20" s="61"/>
      <c r="CV20" s="45">
        <v>63</v>
      </c>
      <c r="CW20" s="44">
        <f t="shared" si="23"/>
        <v>63</v>
      </c>
      <c r="CX20" s="150">
        <f t="shared" si="24"/>
        <v>63</v>
      </c>
      <c r="CY20" s="44"/>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row>
    <row r="21" spans="1:186" s="45" customFormat="1" ht="15.75" x14ac:dyDescent="0.3">
      <c r="A21" s="44">
        <v>19</v>
      </c>
      <c r="B21" s="45" t="s">
        <v>248</v>
      </c>
      <c r="C21" s="142">
        <v>186</v>
      </c>
      <c r="D21" s="45">
        <v>70</v>
      </c>
      <c r="E21" s="180">
        <v>1</v>
      </c>
      <c r="F21" s="142">
        <v>19</v>
      </c>
      <c r="G21" s="45" t="s">
        <v>248</v>
      </c>
      <c r="H21" s="116"/>
      <c r="I21" s="61"/>
      <c r="J21" s="61"/>
      <c r="K21" s="45">
        <v>14</v>
      </c>
      <c r="L21" s="77">
        <f t="shared" si="0"/>
        <v>14</v>
      </c>
      <c r="M21" s="118">
        <f t="shared" si="1"/>
        <v>14</v>
      </c>
      <c r="N21" s="44">
        <v>19</v>
      </c>
      <c r="O21" s="45" t="s">
        <v>248</v>
      </c>
      <c r="P21" s="116"/>
      <c r="Q21" s="61"/>
      <c r="R21" s="61"/>
      <c r="S21" s="77">
        <v>0</v>
      </c>
      <c r="T21" s="77">
        <f t="shared" si="2"/>
        <v>0</v>
      </c>
      <c r="U21" s="181">
        <f t="shared" si="3"/>
        <v>0</v>
      </c>
      <c r="V21" s="44">
        <v>19</v>
      </c>
      <c r="W21" s="45" t="s">
        <v>248</v>
      </c>
      <c r="X21" s="116"/>
      <c r="Y21" s="61"/>
      <c r="Z21" s="61"/>
      <c r="AA21" s="45">
        <v>0</v>
      </c>
      <c r="AB21" s="58">
        <f t="shared" si="4"/>
        <v>0</v>
      </c>
      <c r="AC21" s="150">
        <f t="shared" si="5"/>
        <v>0</v>
      </c>
      <c r="AD21" s="44">
        <v>19</v>
      </c>
      <c r="AE21" s="45" t="s">
        <v>248</v>
      </c>
      <c r="AF21" s="116"/>
      <c r="AG21" s="61"/>
      <c r="AH21" s="61"/>
      <c r="AI21" s="45">
        <v>4</v>
      </c>
      <c r="AJ21" s="44">
        <f t="shared" si="6"/>
        <v>4</v>
      </c>
      <c r="AK21" s="44">
        <f t="shared" si="7"/>
        <v>4</v>
      </c>
      <c r="AL21" s="150">
        <f t="shared" si="8"/>
        <v>4</v>
      </c>
      <c r="AM21" s="44">
        <v>19</v>
      </c>
      <c r="AN21" s="45" t="s">
        <v>248</v>
      </c>
      <c r="AO21" s="116"/>
      <c r="AP21" s="61"/>
      <c r="AQ21" s="61"/>
      <c r="AR21" s="45">
        <v>0</v>
      </c>
      <c r="AS21" s="44">
        <f t="shared" si="9"/>
        <v>0</v>
      </c>
      <c r="AT21" s="150">
        <f t="shared" si="10"/>
        <v>0</v>
      </c>
      <c r="AU21" s="44">
        <v>19</v>
      </c>
      <c r="AV21" s="45" t="s">
        <v>248</v>
      </c>
      <c r="AW21" s="116"/>
      <c r="AX21" s="61"/>
      <c r="AY21" s="61"/>
      <c r="AZ21" s="45">
        <v>0</v>
      </c>
      <c r="BA21" s="44">
        <f t="shared" si="11"/>
        <v>0</v>
      </c>
      <c r="BB21" s="150">
        <f t="shared" si="12"/>
        <v>0</v>
      </c>
      <c r="BC21" s="44">
        <v>19</v>
      </c>
      <c r="BD21" s="45" t="s">
        <v>248</v>
      </c>
      <c r="BE21" s="116"/>
      <c r="BF21" s="61"/>
      <c r="BG21" s="61"/>
      <c r="BH21" s="45">
        <v>1</v>
      </c>
      <c r="BI21" s="44">
        <f t="shared" si="13"/>
        <v>1</v>
      </c>
      <c r="BJ21" s="150">
        <f t="shared" si="14"/>
        <v>1</v>
      </c>
      <c r="BK21" s="44">
        <v>19</v>
      </c>
      <c r="BL21" s="45" t="s">
        <v>248</v>
      </c>
      <c r="BM21" s="116"/>
      <c r="BN21" s="61"/>
      <c r="BO21" s="61"/>
      <c r="BP21" s="45">
        <v>4</v>
      </c>
      <c r="BQ21" s="44">
        <f t="shared" si="15"/>
        <v>4</v>
      </c>
      <c r="BR21" s="150">
        <f t="shared" si="16"/>
        <v>4</v>
      </c>
      <c r="BS21" s="44">
        <v>19</v>
      </c>
      <c r="BT21" s="45" t="s">
        <v>248</v>
      </c>
      <c r="BU21" s="116"/>
      <c r="BV21" s="61"/>
      <c r="BW21" s="61"/>
      <c r="BX21" s="45">
        <v>11</v>
      </c>
      <c r="BY21" s="74">
        <f t="shared" si="17"/>
        <v>11</v>
      </c>
      <c r="BZ21" s="150">
        <f t="shared" si="18"/>
        <v>11</v>
      </c>
      <c r="CA21" s="44">
        <v>19</v>
      </c>
      <c r="CB21" s="45" t="s">
        <v>248</v>
      </c>
      <c r="CC21" s="116"/>
      <c r="CD21" s="61"/>
      <c r="CE21" s="61"/>
      <c r="CF21" s="45">
        <v>0</v>
      </c>
      <c r="CG21" s="44">
        <f t="shared" si="19"/>
        <v>0</v>
      </c>
      <c r="CH21" s="150">
        <f t="shared" si="20"/>
        <v>0</v>
      </c>
      <c r="CI21" s="44">
        <v>19</v>
      </c>
      <c r="CJ21" s="45" t="s">
        <v>248</v>
      </c>
      <c r="CK21" s="116"/>
      <c r="CL21" s="61"/>
      <c r="CM21" s="61"/>
      <c r="CN21" s="45">
        <v>0</v>
      </c>
      <c r="CO21" s="44">
        <f t="shared" si="21"/>
        <v>0</v>
      </c>
      <c r="CP21" s="150">
        <f t="shared" si="22"/>
        <v>0</v>
      </c>
      <c r="CQ21" s="44">
        <v>19</v>
      </c>
      <c r="CR21" s="45" t="s">
        <v>248</v>
      </c>
      <c r="CS21" s="116"/>
      <c r="CT21" s="61"/>
      <c r="CU21" s="61"/>
      <c r="CV21" s="45">
        <v>64</v>
      </c>
      <c r="CW21" s="44">
        <f t="shared" si="23"/>
        <v>64</v>
      </c>
      <c r="CX21" s="150">
        <f t="shared" si="24"/>
        <v>64</v>
      </c>
      <c r="CY21" s="44"/>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row>
    <row r="22" spans="1:186" s="77" customFormat="1" ht="15.75" x14ac:dyDescent="0.3">
      <c r="A22" s="44">
        <v>20</v>
      </c>
      <c r="B22" s="45" t="s">
        <v>249</v>
      </c>
      <c r="C22" s="142">
        <v>184</v>
      </c>
      <c r="D22" s="45">
        <v>71</v>
      </c>
      <c r="E22" s="180">
        <v>3</v>
      </c>
      <c r="F22" s="142">
        <v>20</v>
      </c>
      <c r="G22" s="45" t="s">
        <v>249</v>
      </c>
      <c r="H22" s="44">
        <v>15</v>
      </c>
      <c r="I22" s="45">
        <v>20</v>
      </c>
      <c r="J22" s="45">
        <v>14</v>
      </c>
      <c r="K22" s="61"/>
      <c r="L22" s="77">
        <f t="shared" si="0"/>
        <v>49</v>
      </c>
      <c r="M22" s="118">
        <f t="shared" si="1"/>
        <v>16.333333333333332</v>
      </c>
      <c r="N22" s="44">
        <v>20</v>
      </c>
      <c r="O22" s="45" t="s">
        <v>249</v>
      </c>
      <c r="P22" s="44">
        <v>0</v>
      </c>
      <c r="Q22" s="45">
        <v>0</v>
      </c>
      <c r="R22" s="45">
        <v>0</v>
      </c>
      <c r="S22" s="73"/>
      <c r="T22" s="77">
        <f t="shared" si="2"/>
        <v>0</v>
      </c>
      <c r="U22" s="181">
        <f t="shared" si="3"/>
        <v>0</v>
      </c>
      <c r="V22" s="44">
        <v>20</v>
      </c>
      <c r="W22" s="45" t="s">
        <v>249</v>
      </c>
      <c r="X22" s="44">
        <v>0</v>
      </c>
      <c r="Y22" s="45">
        <v>0</v>
      </c>
      <c r="Z22" s="45"/>
      <c r="AA22" s="61"/>
      <c r="AB22" s="58">
        <f t="shared" si="4"/>
        <v>0</v>
      </c>
      <c r="AC22" s="150">
        <f t="shared" si="5"/>
        <v>0</v>
      </c>
      <c r="AD22" s="44">
        <v>20</v>
      </c>
      <c r="AE22" s="45" t="s">
        <v>249</v>
      </c>
      <c r="AF22" s="44">
        <v>2</v>
      </c>
      <c r="AG22" s="45">
        <v>6</v>
      </c>
      <c r="AH22" s="45">
        <v>6</v>
      </c>
      <c r="AI22" s="61"/>
      <c r="AJ22" s="44">
        <f t="shared" si="6"/>
        <v>14</v>
      </c>
      <c r="AK22" s="44">
        <f t="shared" si="7"/>
        <v>14</v>
      </c>
      <c r="AL22" s="150">
        <f t="shared" si="8"/>
        <v>4.666666666666667</v>
      </c>
      <c r="AM22" s="44">
        <v>20</v>
      </c>
      <c r="AN22" s="45" t="s">
        <v>249</v>
      </c>
      <c r="AO22" s="44">
        <v>3</v>
      </c>
      <c r="AP22" s="45">
        <v>1</v>
      </c>
      <c r="AQ22" s="45">
        <v>4</v>
      </c>
      <c r="AR22" s="61"/>
      <c r="AS22" s="44">
        <f t="shared" si="9"/>
        <v>8</v>
      </c>
      <c r="AT22" s="150">
        <f t="shared" si="10"/>
        <v>2.6666666666666665</v>
      </c>
      <c r="AU22" s="44">
        <v>20</v>
      </c>
      <c r="AV22" s="45" t="s">
        <v>249</v>
      </c>
      <c r="AW22" s="44">
        <v>1</v>
      </c>
      <c r="AX22" s="45">
        <v>2</v>
      </c>
      <c r="AY22" s="45">
        <v>0</v>
      </c>
      <c r="AZ22" s="61"/>
      <c r="BA22" s="44">
        <f t="shared" si="11"/>
        <v>3</v>
      </c>
      <c r="BB22" s="150">
        <f t="shared" si="12"/>
        <v>1</v>
      </c>
      <c r="BC22" s="44">
        <v>20</v>
      </c>
      <c r="BD22" s="45" t="s">
        <v>249</v>
      </c>
      <c r="BE22" s="44">
        <v>2</v>
      </c>
      <c r="BF22" s="45">
        <v>2</v>
      </c>
      <c r="BG22" s="45">
        <v>0</v>
      </c>
      <c r="BH22" s="61"/>
      <c r="BI22" s="44">
        <f t="shared" si="13"/>
        <v>4</v>
      </c>
      <c r="BJ22" s="150">
        <f t="shared" si="14"/>
        <v>1.3333333333333333</v>
      </c>
      <c r="BK22" s="44">
        <v>20</v>
      </c>
      <c r="BL22" s="45" t="s">
        <v>249</v>
      </c>
      <c r="BM22" s="44">
        <v>3</v>
      </c>
      <c r="BN22" s="45">
        <v>5</v>
      </c>
      <c r="BO22" s="45">
        <v>4</v>
      </c>
      <c r="BP22" s="61"/>
      <c r="BQ22" s="44">
        <f t="shared" si="15"/>
        <v>12</v>
      </c>
      <c r="BR22" s="150">
        <f t="shared" si="16"/>
        <v>4</v>
      </c>
      <c r="BS22" s="44">
        <v>20</v>
      </c>
      <c r="BT22" s="45" t="s">
        <v>249</v>
      </c>
      <c r="BU22" s="44">
        <v>14</v>
      </c>
      <c r="BV22" s="45">
        <v>15</v>
      </c>
      <c r="BW22" s="45">
        <v>10</v>
      </c>
      <c r="BX22" s="61"/>
      <c r="BY22" s="74">
        <f t="shared" si="17"/>
        <v>39</v>
      </c>
      <c r="BZ22" s="150">
        <f t="shared" si="18"/>
        <v>13</v>
      </c>
      <c r="CA22" s="44">
        <v>20</v>
      </c>
      <c r="CB22" s="45" t="s">
        <v>249</v>
      </c>
      <c r="CC22" s="44">
        <v>2</v>
      </c>
      <c r="CD22" s="45">
        <v>0</v>
      </c>
      <c r="CE22" s="45">
        <v>0</v>
      </c>
      <c r="CF22" s="61"/>
      <c r="CG22" s="44">
        <f t="shared" si="19"/>
        <v>2</v>
      </c>
      <c r="CH22" s="150">
        <f t="shared" si="20"/>
        <v>0.66666666666666663</v>
      </c>
      <c r="CI22" s="44">
        <v>20</v>
      </c>
      <c r="CJ22" s="45" t="s">
        <v>249</v>
      </c>
      <c r="CK22" s="44">
        <v>0</v>
      </c>
      <c r="CL22" s="45">
        <v>0</v>
      </c>
      <c r="CM22" s="45">
        <v>0</v>
      </c>
      <c r="CN22" s="61"/>
      <c r="CO22" s="44">
        <f t="shared" si="21"/>
        <v>0</v>
      </c>
      <c r="CP22" s="150">
        <f t="shared" si="22"/>
        <v>0</v>
      </c>
      <c r="CQ22" s="44">
        <v>20</v>
      </c>
      <c r="CR22" s="45" t="s">
        <v>249</v>
      </c>
      <c r="CS22" s="44">
        <v>73</v>
      </c>
      <c r="CT22" s="45">
        <v>80</v>
      </c>
      <c r="CU22" s="45">
        <v>79</v>
      </c>
      <c r="CV22" s="61"/>
      <c r="CW22" s="44">
        <f t="shared" si="23"/>
        <v>232</v>
      </c>
      <c r="CX22" s="150">
        <f t="shared" si="24"/>
        <v>77.333333333333329</v>
      </c>
      <c r="CY22" s="44"/>
    </row>
    <row r="23" spans="1:186" s="77" customFormat="1" ht="15.75" x14ac:dyDescent="0.3">
      <c r="A23" s="44">
        <v>21</v>
      </c>
      <c r="B23" s="45" t="s">
        <v>250</v>
      </c>
      <c r="C23" s="142">
        <v>183</v>
      </c>
      <c r="D23" s="45">
        <v>79</v>
      </c>
      <c r="E23" s="180">
        <v>0</v>
      </c>
      <c r="F23" s="142">
        <v>21</v>
      </c>
      <c r="G23" s="45" t="s">
        <v>250</v>
      </c>
      <c r="H23" s="116"/>
      <c r="I23" s="61"/>
      <c r="J23" s="61"/>
      <c r="K23" s="61"/>
      <c r="L23" s="77">
        <f t="shared" si="0"/>
        <v>0</v>
      </c>
      <c r="M23" s="118" t="e">
        <f t="shared" si="1"/>
        <v>#DIV/0!</v>
      </c>
      <c r="N23" s="44">
        <v>21</v>
      </c>
      <c r="O23" s="45" t="s">
        <v>250</v>
      </c>
      <c r="P23" s="116"/>
      <c r="Q23" s="61"/>
      <c r="R23" s="61"/>
      <c r="S23" s="73"/>
      <c r="T23" s="77">
        <f t="shared" si="2"/>
        <v>0</v>
      </c>
      <c r="U23" s="181" t="e">
        <f t="shared" si="3"/>
        <v>#DIV/0!</v>
      </c>
      <c r="V23" s="44">
        <v>21</v>
      </c>
      <c r="W23" s="45" t="s">
        <v>250</v>
      </c>
      <c r="X23" s="116"/>
      <c r="Y23" s="61"/>
      <c r="Z23" s="61"/>
      <c r="AA23" s="61"/>
      <c r="AB23" s="58">
        <f t="shared" si="4"/>
        <v>0</v>
      </c>
      <c r="AC23" s="150" t="e">
        <f t="shared" si="5"/>
        <v>#DIV/0!</v>
      </c>
      <c r="AD23" s="44">
        <v>21</v>
      </c>
      <c r="AE23" s="45" t="s">
        <v>250</v>
      </c>
      <c r="AF23" s="116"/>
      <c r="AG23" s="61"/>
      <c r="AH23" s="61"/>
      <c r="AI23" s="61"/>
      <c r="AJ23" s="44">
        <f t="shared" si="6"/>
        <v>0</v>
      </c>
      <c r="AK23" s="44">
        <f t="shared" si="7"/>
        <v>0</v>
      </c>
      <c r="AL23" s="150" t="e">
        <f t="shared" si="8"/>
        <v>#DIV/0!</v>
      </c>
      <c r="AM23" s="44">
        <v>21</v>
      </c>
      <c r="AN23" s="45" t="s">
        <v>250</v>
      </c>
      <c r="AO23" s="116"/>
      <c r="AP23" s="61"/>
      <c r="AQ23" s="61"/>
      <c r="AR23" s="61"/>
      <c r="AS23" s="44">
        <f t="shared" si="9"/>
        <v>0</v>
      </c>
      <c r="AT23" s="150" t="e">
        <f t="shared" si="10"/>
        <v>#DIV/0!</v>
      </c>
      <c r="AU23" s="44">
        <v>21</v>
      </c>
      <c r="AV23" s="45" t="s">
        <v>250</v>
      </c>
      <c r="AW23" s="116"/>
      <c r="AX23" s="61"/>
      <c r="AY23" s="61"/>
      <c r="AZ23" s="61"/>
      <c r="BA23" s="44">
        <f t="shared" si="11"/>
        <v>0</v>
      </c>
      <c r="BB23" s="150" t="e">
        <f t="shared" si="12"/>
        <v>#DIV/0!</v>
      </c>
      <c r="BC23" s="44">
        <v>21</v>
      </c>
      <c r="BD23" s="45" t="s">
        <v>250</v>
      </c>
      <c r="BE23" s="116"/>
      <c r="BF23" s="61"/>
      <c r="BG23" s="61"/>
      <c r="BH23" s="61"/>
      <c r="BI23" s="44">
        <f t="shared" si="13"/>
        <v>0</v>
      </c>
      <c r="BJ23" s="150" t="e">
        <f t="shared" si="14"/>
        <v>#DIV/0!</v>
      </c>
      <c r="BK23" s="44">
        <v>21</v>
      </c>
      <c r="BL23" s="45" t="s">
        <v>250</v>
      </c>
      <c r="BM23" s="116"/>
      <c r="BN23" s="61"/>
      <c r="BO23" s="61"/>
      <c r="BP23" s="61"/>
      <c r="BQ23" s="44">
        <f t="shared" si="15"/>
        <v>0</v>
      </c>
      <c r="BR23" s="150" t="e">
        <f t="shared" si="16"/>
        <v>#DIV/0!</v>
      </c>
      <c r="BS23" s="44">
        <v>21</v>
      </c>
      <c r="BT23" s="45" t="s">
        <v>250</v>
      </c>
      <c r="BU23" s="116"/>
      <c r="BV23" s="61"/>
      <c r="BW23" s="61"/>
      <c r="BX23" s="61"/>
      <c r="BY23" s="74">
        <f t="shared" si="17"/>
        <v>0</v>
      </c>
      <c r="BZ23" s="150" t="e">
        <f t="shared" si="18"/>
        <v>#DIV/0!</v>
      </c>
      <c r="CA23" s="44">
        <v>21</v>
      </c>
      <c r="CB23" s="45" t="s">
        <v>250</v>
      </c>
      <c r="CC23" s="116"/>
      <c r="CD23" s="61"/>
      <c r="CE23" s="61"/>
      <c r="CF23" s="61"/>
      <c r="CG23" s="44">
        <f t="shared" si="19"/>
        <v>0</v>
      </c>
      <c r="CH23" s="150" t="e">
        <f t="shared" si="20"/>
        <v>#DIV/0!</v>
      </c>
      <c r="CI23" s="44">
        <v>21</v>
      </c>
      <c r="CJ23" s="45" t="s">
        <v>250</v>
      </c>
      <c r="CK23" s="116"/>
      <c r="CL23" s="61"/>
      <c r="CM23" s="61"/>
      <c r="CN23" s="61"/>
      <c r="CO23" s="44">
        <f t="shared" si="21"/>
        <v>0</v>
      </c>
      <c r="CP23" s="150" t="e">
        <f t="shared" si="22"/>
        <v>#DIV/0!</v>
      </c>
      <c r="CQ23" s="44">
        <v>21</v>
      </c>
      <c r="CR23" s="45" t="s">
        <v>250</v>
      </c>
      <c r="CS23" s="116" t="s">
        <v>3</v>
      </c>
      <c r="CT23" s="61"/>
      <c r="CU23" s="61"/>
      <c r="CV23" s="61"/>
      <c r="CW23" s="44">
        <f t="shared" si="23"/>
        <v>0</v>
      </c>
      <c r="CX23" s="150" t="e">
        <f t="shared" si="24"/>
        <v>#DIV/0!</v>
      </c>
      <c r="CY23" s="44"/>
    </row>
    <row r="24" spans="1:186" s="77" customFormat="1" ht="15.75" x14ac:dyDescent="0.3">
      <c r="A24" s="44">
        <v>22</v>
      </c>
      <c r="B24" s="45" t="s">
        <v>251</v>
      </c>
      <c r="C24" s="142">
        <v>186</v>
      </c>
      <c r="D24" s="45">
        <v>76</v>
      </c>
      <c r="E24" s="180">
        <v>4</v>
      </c>
      <c r="F24" s="142">
        <v>22</v>
      </c>
      <c r="G24" s="45" t="s">
        <v>251</v>
      </c>
      <c r="H24" s="44">
        <v>6</v>
      </c>
      <c r="I24" s="45">
        <v>9</v>
      </c>
      <c r="J24" s="45">
        <v>7</v>
      </c>
      <c r="K24" s="45">
        <v>7</v>
      </c>
      <c r="L24" s="77">
        <f t="shared" si="0"/>
        <v>29</v>
      </c>
      <c r="M24" s="118">
        <f t="shared" si="1"/>
        <v>7.25</v>
      </c>
      <c r="N24" s="44">
        <v>22</v>
      </c>
      <c r="O24" s="45" t="s">
        <v>251</v>
      </c>
      <c r="P24" s="44">
        <v>2</v>
      </c>
      <c r="Q24" s="45">
        <v>2</v>
      </c>
      <c r="R24" s="45">
        <v>3</v>
      </c>
      <c r="S24" s="77">
        <v>1</v>
      </c>
      <c r="T24" s="77">
        <f t="shared" si="2"/>
        <v>8</v>
      </c>
      <c r="U24" s="181">
        <f t="shared" si="3"/>
        <v>2</v>
      </c>
      <c r="V24" s="44">
        <v>22</v>
      </c>
      <c r="W24" s="45" t="s">
        <v>251</v>
      </c>
      <c r="X24" s="44">
        <v>0</v>
      </c>
      <c r="Y24" s="45">
        <v>1</v>
      </c>
      <c r="Z24" s="45">
        <v>3</v>
      </c>
      <c r="AA24" s="45">
        <v>1</v>
      </c>
      <c r="AB24" s="58">
        <f t="shared" si="4"/>
        <v>5</v>
      </c>
      <c r="AC24" s="150">
        <f t="shared" si="5"/>
        <v>1.25</v>
      </c>
      <c r="AD24" s="44">
        <v>22</v>
      </c>
      <c r="AE24" s="45" t="s">
        <v>251</v>
      </c>
      <c r="AF24" s="44">
        <v>1</v>
      </c>
      <c r="AG24" s="45">
        <v>2</v>
      </c>
      <c r="AH24" s="45">
        <v>1</v>
      </c>
      <c r="AI24" s="45">
        <v>0</v>
      </c>
      <c r="AJ24" s="44">
        <f t="shared" si="6"/>
        <v>4</v>
      </c>
      <c r="AK24" s="44">
        <f t="shared" si="7"/>
        <v>9</v>
      </c>
      <c r="AL24" s="150">
        <f t="shared" si="8"/>
        <v>2.25</v>
      </c>
      <c r="AM24" s="44">
        <v>22</v>
      </c>
      <c r="AN24" s="45" t="s">
        <v>251</v>
      </c>
      <c r="AO24" s="44">
        <v>1</v>
      </c>
      <c r="AP24" s="45">
        <v>1</v>
      </c>
      <c r="AQ24" s="45">
        <v>4</v>
      </c>
      <c r="AR24" s="45">
        <v>1</v>
      </c>
      <c r="AS24" s="44">
        <f t="shared" si="9"/>
        <v>7</v>
      </c>
      <c r="AT24" s="150">
        <f t="shared" si="10"/>
        <v>1.75</v>
      </c>
      <c r="AU24" s="44">
        <v>22</v>
      </c>
      <c r="AV24" s="45" t="s">
        <v>251</v>
      </c>
      <c r="AW24" s="44">
        <v>0</v>
      </c>
      <c r="AX24" s="45">
        <v>0</v>
      </c>
      <c r="AY24" s="45">
        <v>0</v>
      </c>
      <c r="AZ24" s="45">
        <v>0</v>
      </c>
      <c r="BA24" s="44">
        <f t="shared" si="11"/>
        <v>0</v>
      </c>
      <c r="BB24" s="150">
        <f t="shared" si="12"/>
        <v>0</v>
      </c>
      <c r="BC24" s="44">
        <v>22</v>
      </c>
      <c r="BD24" s="45" t="s">
        <v>251</v>
      </c>
      <c r="BE24" s="44">
        <v>2</v>
      </c>
      <c r="BF24" s="45">
        <v>1</v>
      </c>
      <c r="BG24" s="45">
        <v>2</v>
      </c>
      <c r="BH24" s="45">
        <v>2</v>
      </c>
      <c r="BI24" s="44">
        <f t="shared" si="13"/>
        <v>7</v>
      </c>
      <c r="BJ24" s="150">
        <f t="shared" si="14"/>
        <v>1.75</v>
      </c>
      <c r="BK24" s="44">
        <v>22</v>
      </c>
      <c r="BL24" s="45" t="s">
        <v>251</v>
      </c>
      <c r="BM24" s="44">
        <v>6</v>
      </c>
      <c r="BN24" s="45">
        <v>5</v>
      </c>
      <c r="BO24" s="45">
        <v>4</v>
      </c>
      <c r="BP24" s="45">
        <v>4</v>
      </c>
      <c r="BQ24" s="44">
        <f t="shared" si="15"/>
        <v>19</v>
      </c>
      <c r="BR24" s="150">
        <f t="shared" si="16"/>
        <v>4.75</v>
      </c>
      <c r="BS24" s="44">
        <v>22</v>
      </c>
      <c r="BT24" s="45" t="s">
        <v>251</v>
      </c>
      <c r="BU24" s="44">
        <v>2</v>
      </c>
      <c r="BV24" s="45">
        <v>4</v>
      </c>
      <c r="BW24" s="45">
        <v>3</v>
      </c>
      <c r="BX24" s="45">
        <v>3</v>
      </c>
      <c r="BY24" s="74">
        <f t="shared" si="17"/>
        <v>12</v>
      </c>
      <c r="BZ24" s="150">
        <f t="shared" si="18"/>
        <v>3</v>
      </c>
      <c r="CA24" s="44">
        <v>22</v>
      </c>
      <c r="CB24" s="45" t="s">
        <v>251</v>
      </c>
      <c r="CC24" s="44">
        <v>0</v>
      </c>
      <c r="CD24" s="45">
        <v>1</v>
      </c>
      <c r="CE24" s="45">
        <v>0</v>
      </c>
      <c r="CF24" s="45">
        <v>1</v>
      </c>
      <c r="CG24" s="44">
        <f t="shared" si="19"/>
        <v>2</v>
      </c>
      <c r="CH24" s="150">
        <f t="shared" si="20"/>
        <v>0.5</v>
      </c>
      <c r="CI24" s="44">
        <v>22</v>
      </c>
      <c r="CJ24" s="45" t="s">
        <v>251</v>
      </c>
      <c r="CK24" s="44">
        <v>0</v>
      </c>
      <c r="CL24" s="45">
        <v>0</v>
      </c>
      <c r="CM24" s="45">
        <v>0</v>
      </c>
      <c r="CN24" s="45">
        <v>0</v>
      </c>
      <c r="CO24" s="44">
        <f t="shared" si="21"/>
        <v>0</v>
      </c>
      <c r="CP24" s="150">
        <f t="shared" si="22"/>
        <v>0</v>
      </c>
      <c r="CQ24" s="44">
        <v>22</v>
      </c>
      <c r="CR24" s="45" t="s">
        <v>251</v>
      </c>
      <c r="CS24" s="44">
        <v>83</v>
      </c>
      <c r="CT24" s="45">
        <v>67</v>
      </c>
      <c r="CU24" s="45">
        <v>86</v>
      </c>
      <c r="CV24" s="45">
        <v>29</v>
      </c>
      <c r="CW24" s="44">
        <f t="shared" si="23"/>
        <v>265</v>
      </c>
      <c r="CX24" s="150">
        <f t="shared" si="24"/>
        <v>66.25</v>
      </c>
      <c r="CY24" s="44"/>
    </row>
    <row r="25" spans="1:186" s="77" customFormat="1" ht="15.75" x14ac:dyDescent="0.3">
      <c r="A25" s="44">
        <v>23</v>
      </c>
      <c r="B25" s="45" t="s">
        <v>252</v>
      </c>
      <c r="C25" s="142">
        <v>186</v>
      </c>
      <c r="D25" s="45">
        <v>80</v>
      </c>
      <c r="E25" s="180">
        <v>4</v>
      </c>
      <c r="F25" s="142">
        <v>23</v>
      </c>
      <c r="G25" s="45" t="s">
        <v>252</v>
      </c>
      <c r="H25" s="44">
        <v>22</v>
      </c>
      <c r="I25" s="45">
        <v>29</v>
      </c>
      <c r="J25" s="45">
        <v>20</v>
      </c>
      <c r="K25" s="45">
        <v>25</v>
      </c>
      <c r="L25" s="77">
        <f t="shared" si="0"/>
        <v>96</v>
      </c>
      <c r="M25" s="118">
        <f t="shared" si="1"/>
        <v>24</v>
      </c>
      <c r="N25" s="44">
        <v>23</v>
      </c>
      <c r="O25" s="45" t="s">
        <v>252</v>
      </c>
      <c r="P25" s="44">
        <v>0</v>
      </c>
      <c r="Q25" s="45">
        <v>0</v>
      </c>
      <c r="R25" s="45">
        <v>0</v>
      </c>
      <c r="S25" s="77">
        <v>1</v>
      </c>
      <c r="T25" s="77">
        <f t="shared" si="2"/>
        <v>1</v>
      </c>
      <c r="U25" s="181">
        <f t="shared" si="3"/>
        <v>0.25</v>
      </c>
      <c r="V25" s="44">
        <v>23</v>
      </c>
      <c r="W25" s="45" t="s">
        <v>252</v>
      </c>
      <c r="X25" s="44">
        <v>0</v>
      </c>
      <c r="Y25" s="45">
        <v>0</v>
      </c>
      <c r="Z25" s="45">
        <v>0</v>
      </c>
      <c r="AA25" s="45">
        <v>0</v>
      </c>
      <c r="AB25" s="58">
        <f t="shared" si="4"/>
        <v>0</v>
      </c>
      <c r="AC25" s="150">
        <f t="shared" si="5"/>
        <v>0</v>
      </c>
      <c r="AD25" s="44">
        <v>23</v>
      </c>
      <c r="AE25" s="45" t="s">
        <v>252</v>
      </c>
      <c r="AF25" s="44">
        <v>3</v>
      </c>
      <c r="AG25" s="45">
        <v>7</v>
      </c>
      <c r="AH25" s="45">
        <v>1</v>
      </c>
      <c r="AI25" s="45">
        <v>3</v>
      </c>
      <c r="AJ25" s="44">
        <f t="shared" si="6"/>
        <v>14</v>
      </c>
      <c r="AK25" s="44">
        <f t="shared" si="7"/>
        <v>14</v>
      </c>
      <c r="AL25" s="150">
        <f t="shared" si="8"/>
        <v>3.5</v>
      </c>
      <c r="AM25" s="44">
        <v>23</v>
      </c>
      <c r="AN25" s="45" t="s">
        <v>252</v>
      </c>
      <c r="AO25" s="44">
        <v>8</v>
      </c>
      <c r="AP25" s="45">
        <v>5</v>
      </c>
      <c r="AQ25" s="45">
        <v>5</v>
      </c>
      <c r="AR25" s="45">
        <v>4</v>
      </c>
      <c r="AS25" s="44">
        <f t="shared" si="9"/>
        <v>22</v>
      </c>
      <c r="AT25" s="150">
        <f t="shared" si="10"/>
        <v>5.5</v>
      </c>
      <c r="AU25" s="44">
        <v>23</v>
      </c>
      <c r="AV25" s="45" t="s">
        <v>252</v>
      </c>
      <c r="AW25" s="44">
        <v>4</v>
      </c>
      <c r="AX25" s="45">
        <v>6</v>
      </c>
      <c r="AY25" s="45">
        <v>5</v>
      </c>
      <c r="AZ25" s="45">
        <v>7</v>
      </c>
      <c r="BA25" s="44">
        <f t="shared" si="11"/>
        <v>22</v>
      </c>
      <c r="BB25" s="150">
        <f t="shared" si="12"/>
        <v>5.5</v>
      </c>
      <c r="BC25" s="44">
        <v>23</v>
      </c>
      <c r="BD25" s="45" t="s">
        <v>252</v>
      </c>
      <c r="BE25" s="44">
        <v>5</v>
      </c>
      <c r="BF25" s="45">
        <v>2</v>
      </c>
      <c r="BG25" s="45">
        <v>1</v>
      </c>
      <c r="BH25" s="45">
        <v>2</v>
      </c>
      <c r="BI25" s="44">
        <f t="shared" si="13"/>
        <v>10</v>
      </c>
      <c r="BJ25" s="150">
        <f t="shared" si="14"/>
        <v>2.5</v>
      </c>
      <c r="BK25" s="44">
        <v>23</v>
      </c>
      <c r="BL25" s="45" t="s">
        <v>252</v>
      </c>
      <c r="BM25" s="44">
        <v>9</v>
      </c>
      <c r="BN25" s="45">
        <v>10</v>
      </c>
      <c r="BO25" s="45">
        <v>11</v>
      </c>
      <c r="BP25" s="45">
        <v>10</v>
      </c>
      <c r="BQ25" s="44">
        <f t="shared" si="15"/>
        <v>40</v>
      </c>
      <c r="BR25" s="150">
        <f t="shared" si="16"/>
        <v>10</v>
      </c>
      <c r="BS25" s="44">
        <v>23</v>
      </c>
      <c r="BT25" s="45" t="s">
        <v>252</v>
      </c>
      <c r="BU25" s="44">
        <v>15</v>
      </c>
      <c r="BV25" s="45">
        <v>22</v>
      </c>
      <c r="BW25" s="45">
        <v>10</v>
      </c>
      <c r="BX25" s="45">
        <v>14</v>
      </c>
      <c r="BY25" s="74">
        <f t="shared" si="17"/>
        <v>61</v>
      </c>
      <c r="BZ25" s="150">
        <f t="shared" si="18"/>
        <v>15.25</v>
      </c>
      <c r="CA25" s="44">
        <v>23</v>
      </c>
      <c r="CB25" s="45" t="s">
        <v>252</v>
      </c>
      <c r="CC25" s="44">
        <v>5</v>
      </c>
      <c r="CD25" s="45">
        <v>6</v>
      </c>
      <c r="CE25" s="45">
        <v>4</v>
      </c>
      <c r="CF25" s="45">
        <v>0</v>
      </c>
      <c r="CG25" s="44">
        <f t="shared" si="19"/>
        <v>15</v>
      </c>
      <c r="CH25" s="150">
        <f t="shared" si="20"/>
        <v>3.75</v>
      </c>
      <c r="CI25" s="44">
        <v>23</v>
      </c>
      <c r="CJ25" s="45" t="s">
        <v>252</v>
      </c>
      <c r="CK25" s="44">
        <v>0</v>
      </c>
      <c r="CL25" s="45">
        <v>0</v>
      </c>
      <c r="CM25" s="45">
        <v>0</v>
      </c>
      <c r="CN25" s="45">
        <v>1</v>
      </c>
      <c r="CO25" s="44">
        <f t="shared" si="21"/>
        <v>1</v>
      </c>
      <c r="CP25" s="150">
        <f t="shared" si="22"/>
        <v>0.25</v>
      </c>
      <c r="CQ25" s="44">
        <v>23</v>
      </c>
      <c r="CR25" s="45" t="s">
        <v>252</v>
      </c>
      <c r="CS25" s="44">
        <v>68</v>
      </c>
      <c r="CT25" s="45">
        <v>62</v>
      </c>
      <c r="CU25" s="45">
        <v>70</v>
      </c>
      <c r="CV25" s="45">
        <v>64</v>
      </c>
      <c r="CW25" s="44">
        <f t="shared" si="23"/>
        <v>264</v>
      </c>
      <c r="CX25" s="150">
        <f t="shared" si="24"/>
        <v>66</v>
      </c>
      <c r="CY25" s="44"/>
    </row>
    <row r="26" spans="1:186" s="77" customFormat="1" ht="15.75" x14ac:dyDescent="0.3">
      <c r="A26" s="44">
        <v>24</v>
      </c>
      <c r="B26" s="45" t="s">
        <v>253</v>
      </c>
      <c r="C26" s="142">
        <v>186</v>
      </c>
      <c r="D26" s="45">
        <v>79</v>
      </c>
      <c r="E26" s="180">
        <v>2</v>
      </c>
      <c r="F26" s="142">
        <v>24</v>
      </c>
      <c r="G26" s="45" t="s">
        <v>253</v>
      </c>
      <c r="H26" s="44">
        <v>6</v>
      </c>
      <c r="I26" s="45">
        <v>17</v>
      </c>
      <c r="J26" s="61"/>
      <c r="K26" s="61"/>
      <c r="L26" s="77">
        <f t="shared" si="0"/>
        <v>23</v>
      </c>
      <c r="M26" s="118">
        <f t="shared" si="1"/>
        <v>11.5</v>
      </c>
      <c r="N26" s="44">
        <v>24</v>
      </c>
      <c r="O26" s="45" t="s">
        <v>253</v>
      </c>
      <c r="P26" s="44">
        <v>2</v>
      </c>
      <c r="Q26" s="45">
        <v>1</v>
      </c>
      <c r="R26" s="61"/>
      <c r="S26" s="73"/>
      <c r="T26" s="77">
        <f t="shared" si="2"/>
        <v>3</v>
      </c>
      <c r="U26" s="181">
        <f t="shared" si="3"/>
        <v>1.5</v>
      </c>
      <c r="V26" s="44">
        <v>24</v>
      </c>
      <c r="W26" s="45" t="s">
        <v>253</v>
      </c>
      <c r="X26" s="44">
        <v>0</v>
      </c>
      <c r="Y26" s="45">
        <v>0</v>
      </c>
      <c r="Z26" s="61"/>
      <c r="AA26" s="61"/>
      <c r="AB26" s="58">
        <f t="shared" si="4"/>
        <v>0</v>
      </c>
      <c r="AC26" s="150">
        <f t="shared" si="5"/>
        <v>0</v>
      </c>
      <c r="AD26" s="44">
        <v>24</v>
      </c>
      <c r="AE26" s="45" t="s">
        <v>253</v>
      </c>
      <c r="AF26" s="44">
        <v>1</v>
      </c>
      <c r="AG26" s="45">
        <v>2</v>
      </c>
      <c r="AH26" s="61"/>
      <c r="AI26" s="61"/>
      <c r="AJ26" s="44">
        <f t="shared" si="6"/>
        <v>3</v>
      </c>
      <c r="AK26" s="44">
        <f t="shared" si="7"/>
        <v>3</v>
      </c>
      <c r="AL26" s="150">
        <f t="shared" si="8"/>
        <v>1.5</v>
      </c>
      <c r="AM26" s="44">
        <v>24</v>
      </c>
      <c r="AN26" s="45" t="s">
        <v>253</v>
      </c>
      <c r="AO26" s="44">
        <v>3</v>
      </c>
      <c r="AP26" s="45">
        <v>5</v>
      </c>
      <c r="AQ26" s="61"/>
      <c r="AR26" s="61"/>
      <c r="AS26" s="44">
        <f t="shared" si="9"/>
        <v>8</v>
      </c>
      <c r="AT26" s="150">
        <f t="shared" si="10"/>
        <v>4</v>
      </c>
      <c r="AU26" s="44">
        <v>24</v>
      </c>
      <c r="AV26" s="45" t="s">
        <v>253</v>
      </c>
      <c r="AW26" s="44">
        <v>1</v>
      </c>
      <c r="AX26" s="45">
        <v>0</v>
      </c>
      <c r="AY26" s="61"/>
      <c r="AZ26" s="61"/>
      <c r="BA26" s="44">
        <f t="shared" si="11"/>
        <v>1</v>
      </c>
      <c r="BB26" s="150">
        <f t="shared" si="12"/>
        <v>0.5</v>
      </c>
      <c r="BC26" s="44">
        <v>24</v>
      </c>
      <c r="BD26" s="45" t="s">
        <v>253</v>
      </c>
      <c r="BE26" s="44">
        <v>0</v>
      </c>
      <c r="BF26" s="45">
        <v>1</v>
      </c>
      <c r="BG26" s="61"/>
      <c r="BH26" s="61"/>
      <c r="BI26" s="44">
        <f t="shared" si="13"/>
        <v>1</v>
      </c>
      <c r="BJ26" s="150">
        <f t="shared" si="14"/>
        <v>0.5</v>
      </c>
      <c r="BK26" s="44">
        <v>24</v>
      </c>
      <c r="BL26" s="45" t="s">
        <v>253</v>
      </c>
      <c r="BM26" s="44">
        <v>3</v>
      </c>
      <c r="BN26" s="45">
        <v>8</v>
      </c>
      <c r="BO26" s="61"/>
      <c r="BP26" s="61"/>
      <c r="BQ26" s="44">
        <f t="shared" si="15"/>
        <v>11</v>
      </c>
      <c r="BR26" s="150">
        <f t="shared" si="16"/>
        <v>5.5</v>
      </c>
      <c r="BS26" s="44">
        <v>24</v>
      </c>
      <c r="BT26" s="45" t="s">
        <v>253</v>
      </c>
      <c r="BU26" s="44">
        <v>3</v>
      </c>
      <c r="BV26" s="45">
        <v>8</v>
      </c>
      <c r="BW26" s="61"/>
      <c r="BX26" s="61"/>
      <c r="BY26" s="74">
        <f t="shared" si="17"/>
        <v>11</v>
      </c>
      <c r="BZ26" s="150">
        <f t="shared" si="18"/>
        <v>5.5</v>
      </c>
      <c r="CA26" s="44">
        <v>24</v>
      </c>
      <c r="CB26" s="45" t="s">
        <v>253</v>
      </c>
      <c r="CC26" s="44">
        <v>0</v>
      </c>
      <c r="CD26" s="45">
        <v>2</v>
      </c>
      <c r="CE26" s="61"/>
      <c r="CF26" s="61"/>
      <c r="CG26" s="44">
        <f t="shared" si="19"/>
        <v>2</v>
      </c>
      <c r="CH26" s="150">
        <f t="shared" si="20"/>
        <v>1</v>
      </c>
      <c r="CI26" s="44">
        <v>24</v>
      </c>
      <c r="CJ26" s="45" t="s">
        <v>253</v>
      </c>
      <c r="CK26" s="44">
        <v>0</v>
      </c>
      <c r="CL26" s="45">
        <v>1</v>
      </c>
      <c r="CM26" s="61"/>
      <c r="CN26" s="61"/>
      <c r="CO26" s="44">
        <f t="shared" si="21"/>
        <v>1</v>
      </c>
      <c r="CP26" s="150">
        <f t="shared" si="22"/>
        <v>0.5</v>
      </c>
      <c r="CQ26" s="44">
        <v>24</v>
      </c>
      <c r="CR26" s="45" t="s">
        <v>253</v>
      </c>
      <c r="CS26" s="44">
        <v>83</v>
      </c>
      <c r="CT26" s="45">
        <v>59</v>
      </c>
      <c r="CU26" s="61"/>
      <c r="CV26" s="61"/>
      <c r="CW26" s="44">
        <f t="shared" si="23"/>
        <v>142</v>
      </c>
      <c r="CX26" s="150">
        <f t="shared" si="24"/>
        <v>71</v>
      </c>
      <c r="CY26" s="44"/>
    </row>
    <row r="27" spans="1:186" s="77" customFormat="1" ht="15.75" x14ac:dyDescent="0.3">
      <c r="A27" s="44">
        <v>25</v>
      </c>
      <c r="B27" s="45" t="s">
        <v>254</v>
      </c>
      <c r="C27" s="142">
        <v>184</v>
      </c>
      <c r="D27" s="45">
        <v>79</v>
      </c>
      <c r="E27" s="180">
        <v>2</v>
      </c>
      <c r="F27" s="142">
        <v>25</v>
      </c>
      <c r="G27" s="45" t="s">
        <v>254</v>
      </c>
      <c r="H27" s="116"/>
      <c r="I27" s="61"/>
      <c r="J27" s="45">
        <v>11</v>
      </c>
      <c r="K27" s="45">
        <v>8</v>
      </c>
      <c r="L27" s="77">
        <f t="shared" si="0"/>
        <v>19</v>
      </c>
      <c r="M27" s="118">
        <f t="shared" si="1"/>
        <v>9.5</v>
      </c>
      <c r="N27" s="44">
        <v>25</v>
      </c>
      <c r="O27" s="45" t="s">
        <v>254</v>
      </c>
      <c r="P27" s="116"/>
      <c r="Q27" s="61"/>
      <c r="R27" s="45">
        <v>0</v>
      </c>
      <c r="S27" s="77">
        <v>0</v>
      </c>
      <c r="T27" s="77">
        <f t="shared" si="2"/>
        <v>0</v>
      </c>
      <c r="U27" s="181">
        <f t="shared" si="3"/>
        <v>0</v>
      </c>
      <c r="V27" s="44">
        <v>25</v>
      </c>
      <c r="W27" s="45" t="s">
        <v>254</v>
      </c>
      <c r="X27" s="116"/>
      <c r="Y27" s="61"/>
      <c r="Z27" s="45">
        <v>0</v>
      </c>
      <c r="AA27" s="45">
        <v>0</v>
      </c>
      <c r="AB27" s="58">
        <f t="shared" si="4"/>
        <v>0</v>
      </c>
      <c r="AC27" s="150">
        <f t="shared" si="5"/>
        <v>0</v>
      </c>
      <c r="AD27" s="44">
        <v>25</v>
      </c>
      <c r="AE27" s="45" t="s">
        <v>254</v>
      </c>
      <c r="AF27" s="116"/>
      <c r="AG27" s="61"/>
      <c r="AH27" s="45">
        <v>1</v>
      </c>
      <c r="AI27" s="45">
        <v>2</v>
      </c>
      <c r="AJ27" s="44">
        <f t="shared" si="6"/>
        <v>3</v>
      </c>
      <c r="AK27" s="44">
        <f t="shared" si="7"/>
        <v>3</v>
      </c>
      <c r="AL27" s="150">
        <f t="shared" si="8"/>
        <v>1.5</v>
      </c>
      <c r="AM27" s="44">
        <v>25</v>
      </c>
      <c r="AN27" s="45" t="s">
        <v>254</v>
      </c>
      <c r="AO27" s="116"/>
      <c r="AP27" s="61"/>
      <c r="AQ27" s="45">
        <v>6</v>
      </c>
      <c r="AR27" s="45">
        <v>0</v>
      </c>
      <c r="AS27" s="44">
        <f t="shared" si="9"/>
        <v>6</v>
      </c>
      <c r="AT27" s="150">
        <f t="shared" si="10"/>
        <v>3</v>
      </c>
      <c r="AU27" s="44">
        <v>25</v>
      </c>
      <c r="AV27" s="45" t="s">
        <v>254</v>
      </c>
      <c r="AW27" s="116"/>
      <c r="AX27" s="61"/>
      <c r="AY27" s="45">
        <v>1</v>
      </c>
      <c r="AZ27" s="45">
        <v>0</v>
      </c>
      <c r="BA27" s="44">
        <f t="shared" si="11"/>
        <v>1</v>
      </c>
      <c r="BB27" s="150">
        <f t="shared" si="12"/>
        <v>0.5</v>
      </c>
      <c r="BC27" s="44">
        <v>25</v>
      </c>
      <c r="BD27" s="45" t="s">
        <v>254</v>
      </c>
      <c r="BE27" s="116"/>
      <c r="BF27" s="61"/>
      <c r="BG27" s="45">
        <v>0</v>
      </c>
      <c r="BH27" s="45">
        <v>2</v>
      </c>
      <c r="BI27" s="44">
        <f t="shared" si="13"/>
        <v>2</v>
      </c>
      <c r="BJ27" s="150">
        <f t="shared" si="14"/>
        <v>1</v>
      </c>
      <c r="BK27" s="44">
        <v>25</v>
      </c>
      <c r="BL27" s="45" t="s">
        <v>254</v>
      </c>
      <c r="BM27" s="116"/>
      <c r="BN27" s="61"/>
      <c r="BO27" s="45">
        <v>4</v>
      </c>
      <c r="BP27" s="45">
        <v>1</v>
      </c>
      <c r="BQ27" s="44">
        <f t="shared" si="15"/>
        <v>5</v>
      </c>
      <c r="BR27" s="150">
        <f t="shared" si="16"/>
        <v>2.5</v>
      </c>
      <c r="BS27" s="44">
        <v>25</v>
      </c>
      <c r="BT27" s="45" t="s">
        <v>254</v>
      </c>
      <c r="BU27" s="116"/>
      <c r="BV27" s="61"/>
      <c r="BW27" s="45">
        <v>7</v>
      </c>
      <c r="BX27" s="45">
        <v>8</v>
      </c>
      <c r="BY27" s="74">
        <f t="shared" si="17"/>
        <v>15</v>
      </c>
      <c r="BZ27" s="150">
        <f t="shared" si="18"/>
        <v>7.5</v>
      </c>
      <c r="CA27" s="44">
        <v>25</v>
      </c>
      <c r="CB27" s="45" t="s">
        <v>254</v>
      </c>
      <c r="CC27" s="116"/>
      <c r="CD27" s="61"/>
      <c r="CE27" s="45">
        <v>2</v>
      </c>
      <c r="CF27" s="45">
        <v>0</v>
      </c>
      <c r="CG27" s="44">
        <f t="shared" si="19"/>
        <v>2</v>
      </c>
      <c r="CH27" s="150">
        <f t="shared" si="20"/>
        <v>1</v>
      </c>
      <c r="CI27" s="44">
        <v>25</v>
      </c>
      <c r="CJ27" s="45" t="s">
        <v>254</v>
      </c>
      <c r="CK27" s="116"/>
      <c r="CL27" s="61"/>
      <c r="CM27" s="45">
        <v>0</v>
      </c>
      <c r="CN27" s="45">
        <v>0</v>
      </c>
      <c r="CO27" s="44">
        <f t="shared" si="21"/>
        <v>0</v>
      </c>
      <c r="CP27" s="150">
        <f t="shared" si="22"/>
        <v>0</v>
      </c>
      <c r="CQ27" s="44">
        <v>25</v>
      </c>
      <c r="CR27" s="45" t="s">
        <v>254</v>
      </c>
      <c r="CS27" s="116"/>
      <c r="CT27" s="61"/>
      <c r="CU27" s="45">
        <v>82</v>
      </c>
      <c r="CV27" s="45">
        <v>78</v>
      </c>
      <c r="CW27" s="44">
        <f t="shared" si="23"/>
        <v>160</v>
      </c>
      <c r="CX27" s="150">
        <f t="shared" si="24"/>
        <v>80</v>
      </c>
      <c r="CY27" s="44"/>
    </row>
    <row r="28" spans="1:186" s="77" customFormat="1" ht="15.75" x14ac:dyDescent="0.3">
      <c r="A28" s="44">
        <v>26</v>
      </c>
      <c r="B28" s="45" t="s">
        <v>255</v>
      </c>
      <c r="C28" s="142">
        <v>186</v>
      </c>
      <c r="D28" s="45">
        <v>80</v>
      </c>
      <c r="E28" s="180">
        <v>0</v>
      </c>
      <c r="F28" s="142">
        <v>26</v>
      </c>
      <c r="G28" s="45" t="s">
        <v>255</v>
      </c>
      <c r="H28" s="116"/>
      <c r="I28" s="61"/>
      <c r="J28" s="61"/>
      <c r="K28" s="61"/>
      <c r="L28" s="77">
        <f t="shared" si="0"/>
        <v>0</v>
      </c>
      <c r="M28" s="118" t="e">
        <f t="shared" si="1"/>
        <v>#DIV/0!</v>
      </c>
      <c r="N28" s="44">
        <v>26</v>
      </c>
      <c r="O28" s="45" t="s">
        <v>255</v>
      </c>
      <c r="P28" s="116"/>
      <c r="Q28" s="61"/>
      <c r="R28" s="61"/>
      <c r="S28" s="73"/>
      <c r="T28" s="77">
        <f t="shared" si="2"/>
        <v>0</v>
      </c>
      <c r="U28" s="181" t="e">
        <f t="shared" si="3"/>
        <v>#DIV/0!</v>
      </c>
      <c r="V28" s="44">
        <v>26</v>
      </c>
      <c r="W28" s="45" t="s">
        <v>255</v>
      </c>
      <c r="X28" s="116"/>
      <c r="Y28" s="61"/>
      <c r="Z28" s="61"/>
      <c r="AA28" s="61"/>
      <c r="AB28" s="58">
        <f t="shared" si="4"/>
        <v>0</v>
      </c>
      <c r="AC28" s="150" t="e">
        <f t="shared" si="5"/>
        <v>#DIV/0!</v>
      </c>
      <c r="AD28" s="44">
        <v>26</v>
      </c>
      <c r="AE28" s="45" t="s">
        <v>255</v>
      </c>
      <c r="AF28" s="116"/>
      <c r="AG28" s="61"/>
      <c r="AH28" s="61"/>
      <c r="AI28" s="61"/>
      <c r="AJ28" s="44">
        <f t="shared" si="6"/>
        <v>0</v>
      </c>
      <c r="AK28" s="44">
        <f t="shared" si="7"/>
        <v>0</v>
      </c>
      <c r="AL28" s="150" t="e">
        <f t="shared" si="8"/>
        <v>#DIV/0!</v>
      </c>
      <c r="AM28" s="44">
        <v>26</v>
      </c>
      <c r="AN28" s="45" t="s">
        <v>255</v>
      </c>
      <c r="AO28" s="116"/>
      <c r="AP28" s="61"/>
      <c r="AQ28" s="61"/>
      <c r="AR28" s="61"/>
      <c r="AS28" s="44">
        <f t="shared" si="9"/>
        <v>0</v>
      </c>
      <c r="AT28" s="150" t="e">
        <f t="shared" si="10"/>
        <v>#DIV/0!</v>
      </c>
      <c r="AU28" s="44">
        <v>26</v>
      </c>
      <c r="AV28" s="45" t="s">
        <v>255</v>
      </c>
      <c r="AW28" s="116"/>
      <c r="AX28" s="61"/>
      <c r="AY28" s="61"/>
      <c r="AZ28" s="61"/>
      <c r="BA28" s="44">
        <f t="shared" si="11"/>
        <v>0</v>
      </c>
      <c r="BB28" s="150" t="e">
        <f t="shared" si="12"/>
        <v>#DIV/0!</v>
      </c>
      <c r="BC28" s="44">
        <v>26</v>
      </c>
      <c r="BD28" s="45" t="s">
        <v>255</v>
      </c>
      <c r="BE28" s="116"/>
      <c r="BF28" s="61"/>
      <c r="BG28" s="61"/>
      <c r="BH28" s="61"/>
      <c r="BI28" s="44">
        <f t="shared" si="13"/>
        <v>0</v>
      </c>
      <c r="BJ28" s="150" t="e">
        <f t="shared" si="14"/>
        <v>#DIV/0!</v>
      </c>
      <c r="BK28" s="44">
        <v>26</v>
      </c>
      <c r="BL28" s="45" t="s">
        <v>255</v>
      </c>
      <c r="BM28" s="116"/>
      <c r="BN28" s="61"/>
      <c r="BO28" s="61"/>
      <c r="BP28" s="61"/>
      <c r="BQ28" s="44">
        <f t="shared" si="15"/>
        <v>0</v>
      </c>
      <c r="BR28" s="150" t="e">
        <f t="shared" si="16"/>
        <v>#DIV/0!</v>
      </c>
      <c r="BS28" s="44">
        <v>26</v>
      </c>
      <c r="BT28" s="45" t="s">
        <v>255</v>
      </c>
      <c r="BU28" s="116"/>
      <c r="BV28" s="61"/>
      <c r="BW28" s="61"/>
      <c r="BX28" s="61"/>
      <c r="BY28" s="74">
        <f t="shared" si="17"/>
        <v>0</v>
      </c>
      <c r="BZ28" s="150" t="e">
        <f t="shared" si="18"/>
        <v>#DIV/0!</v>
      </c>
      <c r="CA28" s="44">
        <v>26</v>
      </c>
      <c r="CB28" s="45" t="s">
        <v>255</v>
      </c>
      <c r="CC28" s="116"/>
      <c r="CD28" s="61"/>
      <c r="CE28" s="61"/>
      <c r="CF28" s="61"/>
      <c r="CG28" s="44">
        <f t="shared" si="19"/>
        <v>0</v>
      </c>
      <c r="CH28" s="150" t="e">
        <f t="shared" si="20"/>
        <v>#DIV/0!</v>
      </c>
      <c r="CI28" s="44">
        <v>26</v>
      </c>
      <c r="CJ28" s="45" t="s">
        <v>255</v>
      </c>
      <c r="CK28" s="116"/>
      <c r="CL28" s="61"/>
      <c r="CM28" s="61"/>
      <c r="CN28" s="61"/>
      <c r="CO28" s="44">
        <f t="shared" si="21"/>
        <v>0</v>
      </c>
      <c r="CP28" s="150" t="e">
        <f t="shared" si="22"/>
        <v>#DIV/0!</v>
      </c>
      <c r="CQ28" s="44">
        <v>26</v>
      </c>
      <c r="CR28" s="45" t="s">
        <v>255</v>
      </c>
      <c r="CS28" s="116"/>
      <c r="CT28" s="61"/>
      <c r="CU28" s="61"/>
      <c r="CV28" s="61"/>
      <c r="CW28" s="44">
        <f t="shared" si="23"/>
        <v>0</v>
      </c>
      <c r="CX28" s="150" t="e">
        <f t="shared" si="24"/>
        <v>#DIV/0!</v>
      </c>
      <c r="CY28" s="44"/>
    </row>
    <row r="29" spans="1:186" s="77" customFormat="1" ht="15.75" x14ac:dyDescent="0.3">
      <c r="A29" s="44">
        <v>27</v>
      </c>
      <c r="B29" s="45" t="s">
        <v>256</v>
      </c>
      <c r="C29" s="142">
        <v>189</v>
      </c>
      <c r="D29" s="45">
        <v>79</v>
      </c>
      <c r="E29" s="180">
        <v>4</v>
      </c>
      <c r="F29" s="142">
        <v>27</v>
      </c>
      <c r="G29" s="45" t="s">
        <v>256</v>
      </c>
      <c r="H29" s="44">
        <v>23</v>
      </c>
      <c r="I29" s="45">
        <v>14</v>
      </c>
      <c r="J29" s="45">
        <v>10</v>
      </c>
      <c r="K29" s="45">
        <v>2</v>
      </c>
      <c r="L29" s="77">
        <f t="shared" si="0"/>
        <v>49</v>
      </c>
      <c r="M29" s="118">
        <f t="shared" si="1"/>
        <v>12.25</v>
      </c>
      <c r="N29" s="44">
        <v>27</v>
      </c>
      <c r="O29" s="45" t="s">
        <v>256</v>
      </c>
      <c r="P29" s="44">
        <v>1</v>
      </c>
      <c r="Q29" s="45">
        <v>1</v>
      </c>
      <c r="R29" s="45">
        <v>0</v>
      </c>
      <c r="S29" s="77">
        <v>0</v>
      </c>
      <c r="T29" s="77">
        <f t="shared" si="2"/>
        <v>2</v>
      </c>
      <c r="U29" s="181">
        <f t="shared" si="3"/>
        <v>0.5</v>
      </c>
      <c r="V29" s="44">
        <v>27</v>
      </c>
      <c r="W29" s="45" t="s">
        <v>256</v>
      </c>
      <c r="X29" s="44">
        <v>2</v>
      </c>
      <c r="Y29" s="45">
        <v>0</v>
      </c>
      <c r="Z29" s="45">
        <v>0</v>
      </c>
      <c r="AA29" s="45">
        <v>0</v>
      </c>
      <c r="AB29" s="58">
        <f t="shared" si="4"/>
        <v>2</v>
      </c>
      <c r="AC29" s="150">
        <f t="shared" si="5"/>
        <v>0.5</v>
      </c>
      <c r="AD29" s="44">
        <v>27</v>
      </c>
      <c r="AE29" s="45" t="s">
        <v>256</v>
      </c>
      <c r="AF29" s="44">
        <v>6</v>
      </c>
      <c r="AG29" s="45">
        <v>3</v>
      </c>
      <c r="AH29" s="45">
        <v>1</v>
      </c>
      <c r="AI29" s="45">
        <v>1</v>
      </c>
      <c r="AJ29" s="44">
        <f t="shared" si="6"/>
        <v>11</v>
      </c>
      <c r="AK29" s="44">
        <f t="shared" si="7"/>
        <v>13</v>
      </c>
      <c r="AL29" s="150">
        <f t="shared" si="8"/>
        <v>3.25</v>
      </c>
      <c r="AM29" s="44">
        <v>27</v>
      </c>
      <c r="AN29" s="45" t="s">
        <v>256</v>
      </c>
      <c r="AO29" s="44">
        <v>3</v>
      </c>
      <c r="AP29" s="45">
        <v>2</v>
      </c>
      <c r="AQ29" s="45">
        <v>4</v>
      </c>
      <c r="AR29" s="45">
        <v>3</v>
      </c>
      <c r="AS29" s="44">
        <f t="shared" si="9"/>
        <v>12</v>
      </c>
      <c r="AT29" s="150">
        <f t="shared" si="10"/>
        <v>3</v>
      </c>
      <c r="AU29" s="44">
        <v>27</v>
      </c>
      <c r="AV29" s="45" t="s">
        <v>256</v>
      </c>
      <c r="AW29" s="44">
        <v>2</v>
      </c>
      <c r="AX29" s="45">
        <v>0</v>
      </c>
      <c r="AY29" s="45">
        <v>1</v>
      </c>
      <c r="AZ29" s="45">
        <v>0</v>
      </c>
      <c r="BA29" s="44">
        <f t="shared" si="11"/>
        <v>3</v>
      </c>
      <c r="BB29" s="150">
        <f t="shared" si="12"/>
        <v>0.75</v>
      </c>
      <c r="BC29" s="44">
        <v>27</v>
      </c>
      <c r="BD29" s="45" t="s">
        <v>256</v>
      </c>
      <c r="BE29" s="44">
        <v>3</v>
      </c>
      <c r="BF29" s="45">
        <v>1</v>
      </c>
      <c r="BG29" s="45">
        <v>1</v>
      </c>
      <c r="BH29" s="45">
        <v>1</v>
      </c>
      <c r="BI29" s="44">
        <f t="shared" si="13"/>
        <v>6</v>
      </c>
      <c r="BJ29" s="150">
        <f t="shared" si="14"/>
        <v>1.5</v>
      </c>
      <c r="BK29" s="44">
        <v>27</v>
      </c>
      <c r="BL29" s="45" t="s">
        <v>256</v>
      </c>
      <c r="BM29" s="44">
        <v>7</v>
      </c>
      <c r="BN29" s="45">
        <v>5</v>
      </c>
      <c r="BO29" s="45">
        <v>4</v>
      </c>
      <c r="BP29" s="45">
        <v>1</v>
      </c>
      <c r="BQ29" s="44">
        <f t="shared" si="15"/>
        <v>17</v>
      </c>
      <c r="BR29" s="150">
        <f t="shared" si="16"/>
        <v>4.25</v>
      </c>
      <c r="BS29" s="44">
        <v>27</v>
      </c>
      <c r="BT29" s="45" t="s">
        <v>256</v>
      </c>
      <c r="BU29" s="44">
        <v>15</v>
      </c>
      <c r="BV29" s="45">
        <v>9</v>
      </c>
      <c r="BW29" s="45">
        <v>6</v>
      </c>
      <c r="BX29" s="45">
        <v>1</v>
      </c>
      <c r="BY29" s="74">
        <f t="shared" si="17"/>
        <v>31</v>
      </c>
      <c r="BZ29" s="150">
        <f t="shared" si="18"/>
        <v>7.75</v>
      </c>
      <c r="CA29" s="44">
        <v>27</v>
      </c>
      <c r="CB29" s="45" t="s">
        <v>256</v>
      </c>
      <c r="CC29" s="44">
        <v>7</v>
      </c>
      <c r="CD29" s="45">
        <v>2</v>
      </c>
      <c r="CE29" s="45">
        <v>3</v>
      </c>
      <c r="CF29" s="45">
        <v>1</v>
      </c>
      <c r="CG29" s="44">
        <f t="shared" si="19"/>
        <v>13</v>
      </c>
      <c r="CH29" s="150">
        <f t="shared" si="20"/>
        <v>3.25</v>
      </c>
      <c r="CI29" s="44">
        <v>27</v>
      </c>
      <c r="CJ29" s="45" t="s">
        <v>256</v>
      </c>
      <c r="CK29" s="44">
        <v>0</v>
      </c>
      <c r="CL29" s="45">
        <v>0</v>
      </c>
      <c r="CM29" s="45">
        <v>1</v>
      </c>
      <c r="CN29" s="45">
        <v>1</v>
      </c>
      <c r="CO29" s="44">
        <f t="shared" si="21"/>
        <v>2</v>
      </c>
      <c r="CP29" s="150">
        <f t="shared" si="22"/>
        <v>0.5</v>
      </c>
      <c r="CQ29" s="44">
        <v>27</v>
      </c>
      <c r="CR29" s="45" t="s">
        <v>256</v>
      </c>
      <c r="CS29" s="44">
        <v>61</v>
      </c>
      <c r="CT29" s="45">
        <v>57</v>
      </c>
      <c r="CU29" s="45">
        <v>90</v>
      </c>
      <c r="CV29" s="45">
        <v>50</v>
      </c>
      <c r="CW29" s="44">
        <f t="shared" si="23"/>
        <v>258</v>
      </c>
      <c r="CX29" s="150">
        <f t="shared" si="24"/>
        <v>64.5</v>
      </c>
      <c r="CY29" s="44"/>
    </row>
    <row r="30" spans="1:186" s="77" customFormat="1" ht="15.75" x14ac:dyDescent="0.3">
      <c r="A30" s="44">
        <v>28</v>
      </c>
      <c r="B30" s="45" t="s">
        <v>257</v>
      </c>
      <c r="C30" s="142">
        <v>192</v>
      </c>
      <c r="D30" s="45">
        <v>80</v>
      </c>
      <c r="E30" s="180">
        <v>0</v>
      </c>
      <c r="F30" s="142">
        <v>28</v>
      </c>
      <c r="G30" s="45" t="s">
        <v>257</v>
      </c>
      <c r="H30" s="116"/>
      <c r="I30" s="61"/>
      <c r="J30" s="61"/>
      <c r="K30" s="61"/>
      <c r="L30" s="77">
        <f t="shared" si="0"/>
        <v>0</v>
      </c>
      <c r="M30" s="118" t="e">
        <f t="shared" si="1"/>
        <v>#DIV/0!</v>
      </c>
      <c r="N30" s="44">
        <v>28</v>
      </c>
      <c r="O30" s="45" t="s">
        <v>257</v>
      </c>
      <c r="P30" s="116"/>
      <c r="Q30" s="61"/>
      <c r="R30" s="61"/>
      <c r="S30" s="73"/>
      <c r="T30" s="77">
        <f t="shared" si="2"/>
        <v>0</v>
      </c>
      <c r="U30" s="181" t="e">
        <f t="shared" si="3"/>
        <v>#DIV/0!</v>
      </c>
      <c r="V30" s="44">
        <v>28</v>
      </c>
      <c r="W30" s="45" t="s">
        <v>257</v>
      </c>
      <c r="X30" s="116"/>
      <c r="Y30" s="61"/>
      <c r="Z30" s="61"/>
      <c r="AA30" s="61"/>
      <c r="AB30" s="58">
        <f t="shared" si="4"/>
        <v>0</v>
      </c>
      <c r="AC30" s="150" t="e">
        <f t="shared" si="5"/>
        <v>#DIV/0!</v>
      </c>
      <c r="AD30" s="44">
        <v>28</v>
      </c>
      <c r="AE30" s="45" t="s">
        <v>257</v>
      </c>
      <c r="AF30" s="116"/>
      <c r="AG30" s="61"/>
      <c r="AH30" s="61"/>
      <c r="AI30" s="61"/>
      <c r="AJ30" s="44">
        <f t="shared" si="6"/>
        <v>0</v>
      </c>
      <c r="AK30" s="44">
        <f t="shared" si="7"/>
        <v>0</v>
      </c>
      <c r="AL30" s="150" t="e">
        <f t="shared" si="8"/>
        <v>#DIV/0!</v>
      </c>
      <c r="AM30" s="44">
        <v>28</v>
      </c>
      <c r="AN30" s="45" t="s">
        <v>257</v>
      </c>
      <c r="AO30" s="116"/>
      <c r="AP30" s="61"/>
      <c r="AQ30" s="61"/>
      <c r="AR30" s="61"/>
      <c r="AS30" s="44">
        <f t="shared" si="9"/>
        <v>0</v>
      </c>
      <c r="AT30" s="150" t="e">
        <f t="shared" si="10"/>
        <v>#DIV/0!</v>
      </c>
      <c r="AU30" s="44">
        <v>28</v>
      </c>
      <c r="AV30" s="45" t="s">
        <v>257</v>
      </c>
      <c r="AW30" s="116"/>
      <c r="AX30" s="61"/>
      <c r="AY30" s="61"/>
      <c r="AZ30" s="61"/>
      <c r="BA30" s="44">
        <f t="shared" si="11"/>
        <v>0</v>
      </c>
      <c r="BB30" s="150" t="e">
        <f t="shared" si="12"/>
        <v>#DIV/0!</v>
      </c>
      <c r="BC30" s="44">
        <v>28</v>
      </c>
      <c r="BD30" s="45" t="s">
        <v>257</v>
      </c>
      <c r="BE30" s="116" t="s">
        <v>3</v>
      </c>
      <c r="BF30" s="61"/>
      <c r="BG30" s="61"/>
      <c r="BH30" s="61"/>
      <c r="BI30" s="44">
        <f t="shared" si="13"/>
        <v>0</v>
      </c>
      <c r="BJ30" s="150" t="e">
        <f t="shared" si="14"/>
        <v>#DIV/0!</v>
      </c>
      <c r="BK30" s="44">
        <v>28</v>
      </c>
      <c r="BL30" s="45" t="s">
        <v>257</v>
      </c>
      <c r="BM30" s="116"/>
      <c r="BN30" s="61"/>
      <c r="BO30" s="61"/>
      <c r="BP30" s="61"/>
      <c r="BQ30" s="44">
        <f t="shared" si="15"/>
        <v>0</v>
      </c>
      <c r="BR30" s="150" t="e">
        <f t="shared" si="16"/>
        <v>#DIV/0!</v>
      </c>
      <c r="BS30" s="44">
        <v>28</v>
      </c>
      <c r="BT30" s="45" t="s">
        <v>257</v>
      </c>
      <c r="BU30" s="116"/>
      <c r="BV30" s="61"/>
      <c r="BW30" s="61"/>
      <c r="BX30" s="61"/>
      <c r="BY30" s="74">
        <f t="shared" si="17"/>
        <v>0</v>
      </c>
      <c r="BZ30" s="150" t="e">
        <f t="shared" si="18"/>
        <v>#DIV/0!</v>
      </c>
      <c r="CA30" s="44">
        <v>28</v>
      </c>
      <c r="CB30" s="45" t="s">
        <v>257</v>
      </c>
      <c r="CC30" s="116"/>
      <c r="CD30" s="61"/>
      <c r="CE30" s="61"/>
      <c r="CF30" s="61"/>
      <c r="CG30" s="44">
        <f t="shared" si="19"/>
        <v>0</v>
      </c>
      <c r="CH30" s="150" t="e">
        <f t="shared" si="20"/>
        <v>#DIV/0!</v>
      </c>
      <c r="CI30" s="44">
        <v>28</v>
      </c>
      <c r="CJ30" s="45" t="s">
        <v>257</v>
      </c>
      <c r="CK30" s="116"/>
      <c r="CL30" s="61"/>
      <c r="CM30" s="61"/>
      <c r="CN30" s="61"/>
      <c r="CO30" s="44">
        <f t="shared" si="21"/>
        <v>0</v>
      </c>
      <c r="CP30" s="150" t="e">
        <f t="shared" si="22"/>
        <v>#DIV/0!</v>
      </c>
      <c r="CQ30" s="44">
        <v>28</v>
      </c>
      <c r="CR30" s="45" t="s">
        <v>257</v>
      </c>
      <c r="CS30" s="116"/>
      <c r="CT30" s="61"/>
      <c r="CU30" s="61"/>
      <c r="CV30" s="61"/>
      <c r="CW30" s="44">
        <f t="shared" si="23"/>
        <v>0</v>
      </c>
      <c r="CX30" s="150" t="e">
        <f t="shared" si="24"/>
        <v>#DIV/0!</v>
      </c>
      <c r="CY30" s="44"/>
    </row>
    <row r="31" spans="1:186" s="77" customFormat="1" ht="15.75" x14ac:dyDescent="0.3">
      <c r="A31" s="44">
        <v>29</v>
      </c>
      <c r="B31" s="45" t="s">
        <v>258</v>
      </c>
      <c r="C31" s="142">
        <v>188</v>
      </c>
      <c r="D31" s="45">
        <v>84</v>
      </c>
      <c r="E31" s="180">
        <v>2</v>
      </c>
      <c r="F31" s="142">
        <v>29</v>
      </c>
      <c r="G31" s="45" t="s">
        <v>258</v>
      </c>
      <c r="H31" s="44">
        <v>7</v>
      </c>
      <c r="I31" s="45">
        <v>5</v>
      </c>
      <c r="J31" s="61"/>
      <c r="K31" s="61"/>
      <c r="L31" s="77">
        <f t="shared" si="0"/>
        <v>12</v>
      </c>
      <c r="M31" s="118">
        <f t="shared" si="1"/>
        <v>6</v>
      </c>
      <c r="N31" s="44">
        <v>29</v>
      </c>
      <c r="O31" s="45" t="s">
        <v>258</v>
      </c>
      <c r="P31" s="44">
        <v>0</v>
      </c>
      <c r="Q31" s="45">
        <v>0</v>
      </c>
      <c r="R31" s="61"/>
      <c r="S31" s="73"/>
      <c r="T31" s="77">
        <f t="shared" si="2"/>
        <v>0</v>
      </c>
      <c r="U31" s="181">
        <f t="shared" si="3"/>
        <v>0</v>
      </c>
      <c r="V31" s="44">
        <v>29</v>
      </c>
      <c r="W31" s="45" t="s">
        <v>258</v>
      </c>
      <c r="X31" s="44">
        <v>1</v>
      </c>
      <c r="Y31" s="45">
        <v>0</v>
      </c>
      <c r="Z31" s="61"/>
      <c r="AA31" s="61"/>
      <c r="AB31" s="58">
        <f t="shared" si="4"/>
        <v>1</v>
      </c>
      <c r="AC31" s="150">
        <f t="shared" si="5"/>
        <v>0.5</v>
      </c>
      <c r="AD31" s="44">
        <v>29</v>
      </c>
      <c r="AE31" s="45" t="s">
        <v>258</v>
      </c>
      <c r="AF31" s="44">
        <v>1</v>
      </c>
      <c r="AG31" s="45">
        <v>1</v>
      </c>
      <c r="AH31" s="61"/>
      <c r="AI31" s="61"/>
      <c r="AJ31" s="44">
        <f t="shared" si="6"/>
        <v>2</v>
      </c>
      <c r="AK31" s="44">
        <f t="shared" si="7"/>
        <v>3</v>
      </c>
      <c r="AL31" s="150">
        <f t="shared" si="8"/>
        <v>1.5</v>
      </c>
      <c r="AM31" s="44">
        <v>29</v>
      </c>
      <c r="AN31" s="45" t="s">
        <v>258</v>
      </c>
      <c r="AO31" s="44">
        <v>1</v>
      </c>
      <c r="AP31" s="45">
        <v>0</v>
      </c>
      <c r="AQ31" s="61"/>
      <c r="AR31" s="61"/>
      <c r="AS31" s="44">
        <f t="shared" si="9"/>
        <v>1</v>
      </c>
      <c r="AT31" s="150">
        <f t="shared" si="10"/>
        <v>0.5</v>
      </c>
      <c r="AU31" s="44">
        <v>29</v>
      </c>
      <c r="AV31" s="45" t="s">
        <v>258</v>
      </c>
      <c r="AW31" s="44">
        <v>0</v>
      </c>
      <c r="AX31" s="45">
        <v>0</v>
      </c>
      <c r="AY31" s="61"/>
      <c r="AZ31" s="61"/>
      <c r="BA31" s="44">
        <f t="shared" si="11"/>
        <v>0</v>
      </c>
      <c r="BB31" s="150">
        <f t="shared" si="12"/>
        <v>0</v>
      </c>
      <c r="BC31" s="44">
        <v>29</v>
      </c>
      <c r="BD31" s="45" t="s">
        <v>258</v>
      </c>
      <c r="BE31" s="44">
        <v>4</v>
      </c>
      <c r="BF31" s="45">
        <v>0</v>
      </c>
      <c r="BG31" s="61"/>
      <c r="BH31" s="61"/>
      <c r="BI31" s="44">
        <f t="shared" si="13"/>
        <v>4</v>
      </c>
      <c r="BJ31" s="150">
        <f t="shared" si="14"/>
        <v>2</v>
      </c>
      <c r="BK31" s="44">
        <v>29</v>
      </c>
      <c r="BL31" s="45" t="s">
        <v>258</v>
      </c>
      <c r="BM31" s="44">
        <v>3</v>
      </c>
      <c r="BN31" s="45">
        <v>2</v>
      </c>
      <c r="BO31" s="61"/>
      <c r="BP31" s="61"/>
      <c r="BQ31" s="44">
        <f t="shared" si="15"/>
        <v>5</v>
      </c>
      <c r="BR31" s="150">
        <f t="shared" si="16"/>
        <v>2.5</v>
      </c>
      <c r="BS31" s="44">
        <v>29</v>
      </c>
      <c r="BT31" s="45" t="s">
        <v>258</v>
      </c>
      <c r="BU31" s="44">
        <v>4</v>
      </c>
      <c r="BV31" s="45">
        <v>2</v>
      </c>
      <c r="BW31" s="61"/>
      <c r="BX31" s="61"/>
      <c r="BY31" s="74">
        <f t="shared" si="17"/>
        <v>6</v>
      </c>
      <c r="BZ31" s="150">
        <f t="shared" si="18"/>
        <v>3</v>
      </c>
      <c r="CA31" s="44">
        <v>29</v>
      </c>
      <c r="CB31" s="45" t="s">
        <v>258</v>
      </c>
      <c r="CC31" s="44">
        <v>3</v>
      </c>
      <c r="CD31" s="45">
        <v>2</v>
      </c>
      <c r="CE31" s="61"/>
      <c r="CF31" s="61"/>
      <c r="CG31" s="44">
        <f t="shared" si="19"/>
        <v>5</v>
      </c>
      <c r="CH31" s="150">
        <f t="shared" si="20"/>
        <v>2.5</v>
      </c>
      <c r="CI31" s="44">
        <v>29</v>
      </c>
      <c r="CJ31" s="45" t="s">
        <v>258</v>
      </c>
      <c r="CK31" s="44">
        <v>0</v>
      </c>
      <c r="CL31" s="45">
        <v>0</v>
      </c>
      <c r="CM31" s="61"/>
      <c r="CN31" s="61"/>
      <c r="CO31" s="44">
        <f t="shared" si="21"/>
        <v>0</v>
      </c>
      <c r="CP31" s="150">
        <f t="shared" si="22"/>
        <v>0</v>
      </c>
      <c r="CQ31" s="44">
        <v>29</v>
      </c>
      <c r="CR31" s="45" t="s">
        <v>258</v>
      </c>
      <c r="CS31" s="44">
        <v>71</v>
      </c>
      <c r="CT31" s="45">
        <v>100</v>
      </c>
      <c r="CU31" s="61"/>
      <c r="CV31" s="61"/>
      <c r="CW31" s="44">
        <f t="shared" si="23"/>
        <v>171</v>
      </c>
      <c r="CX31" s="150">
        <f t="shared" si="24"/>
        <v>85.5</v>
      </c>
      <c r="CY31" s="44"/>
    </row>
    <row r="32" spans="1:186" s="77" customFormat="1" ht="15.75" x14ac:dyDescent="0.3">
      <c r="A32" s="44">
        <v>30</v>
      </c>
      <c r="B32" s="45" t="s">
        <v>259</v>
      </c>
      <c r="C32" s="142">
        <v>195</v>
      </c>
      <c r="D32" s="45">
        <v>80</v>
      </c>
      <c r="E32" s="180">
        <v>0</v>
      </c>
      <c r="F32" s="142">
        <v>30</v>
      </c>
      <c r="G32" s="45" t="s">
        <v>259</v>
      </c>
      <c r="H32" s="116"/>
      <c r="I32" s="61"/>
      <c r="J32" s="61"/>
      <c r="K32" s="61"/>
      <c r="L32" s="77">
        <f t="shared" si="0"/>
        <v>0</v>
      </c>
      <c r="M32" s="118" t="e">
        <f t="shared" si="1"/>
        <v>#DIV/0!</v>
      </c>
      <c r="N32" s="44">
        <v>30</v>
      </c>
      <c r="O32" s="45" t="s">
        <v>259</v>
      </c>
      <c r="P32" s="116"/>
      <c r="Q32" s="61"/>
      <c r="R32" s="61"/>
      <c r="S32" s="73"/>
      <c r="T32" s="77">
        <f t="shared" si="2"/>
        <v>0</v>
      </c>
      <c r="U32" s="181" t="e">
        <f t="shared" si="3"/>
        <v>#DIV/0!</v>
      </c>
      <c r="V32" s="44">
        <v>30</v>
      </c>
      <c r="W32" s="45" t="s">
        <v>259</v>
      </c>
      <c r="X32" s="116"/>
      <c r="Y32" s="61"/>
      <c r="Z32" s="61"/>
      <c r="AA32" s="61"/>
      <c r="AB32" s="58">
        <f t="shared" si="4"/>
        <v>0</v>
      </c>
      <c r="AC32" s="150" t="e">
        <f t="shared" si="5"/>
        <v>#DIV/0!</v>
      </c>
      <c r="AD32" s="44">
        <v>30</v>
      </c>
      <c r="AE32" s="45" t="s">
        <v>259</v>
      </c>
      <c r="AF32" s="116"/>
      <c r="AG32" s="61"/>
      <c r="AH32" s="61"/>
      <c r="AI32" s="61"/>
      <c r="AJ32" s="44">
        <f t="shared" si="6"/>
        <v>0</v>
      </c>
      <c r="AK32" s="44">
        <f t="shared" si="7"/>
        <v>0</v>
      </c>
      <c r="AL32" s="150" t="e">
        <f t="shared" si="8"/>
        <v>#DIV/0!</v>
      </c>
      <c r="AM32" s="44">
        <v>30</v>
      </c>
      <c r="AN32" s="45" t="s">
        <v>259</v>
      </c>
      <c r="AO32" s="116"/>
      <c r="AP32" s="61"/>
      <c r="AQ32" s="61"/>
      <c r="AR32" s="61"/>
      <c r="AS32" s="44">
        <f t="shared" si="9"/>
        <v>0</v>
      </c>
      <c r="AT32" s="150" t="e">
        <f t="shared" si="10"/>
        <v>#DIV/0!</v>
      </c>
      <c r="AU32" s="44">
        <v>30</v>
      </c>
      <c r="AV32" s="45" t="s">
        <v>259</v>
      </c>
      <c r="AW32" s="116"/>
      <c r="AX32" s="61"/>
      <c r="AY32" s="61"/>
      <c r="AZ32" s="61"/>
      <c r="BA32" s="44">
        <f t="shared" si="11"/>
        <v>0</v>
      </c>
      <c r="BB32" s="150" t="e">
        <f t="shared" si="12"/>
        <v>#DIV/0!</v>
      </c>
      <c r="BC32" s="44">
        <v>30</v>
      </c>
      <c r="BD32" s="45" t="s">
        <v>259</v>
      </c>
      <c r="BE32" s="116"/>
      <c r="BF32" s="61"/>
      <c r="BG32" s="61"/>
      <c r="BH32" s="61"/>
      <c r="BI32" s="44">
        <f t="shared" si="13"/>
        <v>0</v>
      </c>
      <c r="BJ32" s="150" t="e">
        <f t="shared" si="14"/>
        <v>#DIV/0!</v>
      </c>
      <c r="BK32" s="44">
        <v>30</v>
      </c>
      <c r="BL32" s="45" t="s">
        <v>259</v>
      </c>
      <c r="BM32" s="116"/>
      <c r="BN32" s="61"/>
      <c r="BO32" s="61"/>
      <c r="BP32" s="61"/>
      <c r="BQ32" s="44">
        <f t="shared" si="15"/>
        <v>0</v>
      </c>
      <c r="BR32" s="150" t="e">
        <f t="shared" si="16"/>
        <v>#DIV/0!</v>
      </c>
      <c r="BS32" s="44">
        <v>30</v>
      </c>
      <c r="BT32" s="45" t="s">
        <v>259</v>
      </c>
      <c r="BU32" s="116"/>
      <c r="BV32" s="61"/>
      <c r="BW32" s="61"/>
      <c r="BX32" s="61"/>
      <c r="BY32" s="74">
        <f t="shared" si="17"/>
        <v>0</v>
      </c>
      <c r="BZ32" s="150" t="e">
        <f t="shared" si="18"/>
        <v>#DIV/0!</v>
      </c>
      <c r="CA32" s="44">
        <v>30</v>
      </c>
      <c r="CB32" s="45" t="s">
        <v>259</v>
      </c>
      <c r="CC32" s="116"/>
      <c r="CD32" s="61"/>
      <c r="CE32" s="61"/>
      <c r="CF32" s="61"/>
      <c r="CG32" s="44">
        <f t="shared" si="19"/>
        <v>0</v>
      </c>
      <c r="CH32" s="150" t="e">
        <f t="shared" si="20"/>
        <v>#DIV/0!</v>
      </c>
      <c r="CI32" s="44">
        <v>30</v>
      </c>
      <c r="CJ32" s="45" t="s">
        <v>259</v>
      </c>
      <c r="CK32" s="116"/>
      <c r="CL32" s="61"/>
      <c r="CM32" s="61"/>
      <c r="CN32" s="61"/>
      <c r="CO32" s="44">
        <f t="shared" si="21"/>
        <v>0</v>
      </c>
      <c r="CP32" s="150" t="e">
        <f t="shared" si="22"/>
        <v>#DIV/0!</v>
      </c>
      <c r="CQ32" s="44">
        <v>30</v>
      </c>
      <c r="CR32" s="45" t="s">
        <v>259</v>
      </c>
      <c r="CS32" s="116"/>
      <c r="CT32" s="61"/>
      <c r="CU32" s="61"/>
      <c r="CV32" s="61"/>
      <c r="CW32" s="44">
        <f t="shared" si="23"/>
        <v>0</v>
      </c>
      <c r="CX32" s="150" t="e">
        <f t="shared" si="24"/>
        <v>#DIV/0!</v>
      </c>
      <c r="CY32" s="44"/>
    </row>
    <row r="33" spans="1:186" s="77" customFormat="1" ht="15.75" x14ac:dyDescent="0.3">
      <c r="A33" s="44">
        <v>31</v>
      </c>
      <c r="B33" s="45" t="s">
        <v>260</v>
      </c>
      <c r="C33" s="142">
        <v>183</v>
      </c>
      <c r="D33" s="45">
        <v>83</v>
      </c>
      <c r="E33" s="180">
        <v>4</v>
      </c>
      <c r="F33" s="142">
        <v>31</v>
      </c>
      <c r="G33" s="45" t="s">
        <v>260</v>
      </c>
      <c r="H33" s="44">
        <v>28</v>
      </c>
      <c r="I33" s="45">
        <v>34</v>
      </c>
      <c r="J33" s="45">
        <v>13</v>
      </c>
      <c r="K33" s="45">
        <v>25</v>
      </c>
      <c r="L33" s="77">
        <f t="shared" si="0"/>
        <v>100</v>
      </c>
      <c r="M33" s="118">
        <f t="shared" si="1"/>
        <v>25</v>
      </c>
      <c r="N33" s="44">
        <v>31</v>
      </c>
      <c r="O33" s="45" t="s">
        <v>260</v>
      </c>
      <c r="P33" s="44">
        <v>0</v>
      </c>
      <c r="Q33" s="45">
        <v>0</v>
      </c>
      <c r="R33" s="45">
        <v>1</v>
      </c>
      <c r="S33" s="77">
        <v>0</v>
      </c>
      <c r="T33" s="77">
        <f t="shared" si="2"/>
        <v>1</v>
      </c>
      <c r="U33" s="181">
        <f t="shared" si="3"/>
        <v>0.25</v>
      </c>
      <c r="V33" s="44">
        <v>31</v>
      </c>
      <c r="W33" s="45" t="s">
        <v>260</v>
      </c>
      <c r="X33" s="44">
        <v>0</v>
      </c>
      <c r="Y33" s="45">
        <v>1</v>
      </c>
      <c r="Z33" s="45">
        <v>0</v>
      </c>
      <c r="AA33" s="45">
        <v>0</v>
      </c>
      <c r="AB33" s="58">
        <f t="shared" si="4"/>
        <v>1</v>
      </c>
      <c r="AC33" s="150">
        <f t="shared" si="5"/>
        <v>0.25</v>
      </c>
      <c r="AD33" s="44">
        <v>31</v>
      </c>
      <c r="AE33" s="45" t="s">
        <v>260</v>
      </c>
      <c r="AF33" s="44">
        <v>3</v>
      </c>
      <c r="AG33" s="45">
        <v>5</v>
      </c>
      <c r="AH33" s="45">
        <v>1</v>
      </c>
      <c r="AI33" s="45">
        <v>2</v>
      </c>
      <c r="AJ33" s="44">
        <f t="shared" si="6"/>
        <v>11</v>
      </c>
      <c r="AK33" s="44">
        <f t="shared" si="7"/>
        <v>12</v>
      </c>
      <c r="AL33" s="150">
        <f t="shared" si="8"/>
        <v>3</v>
      </c>
      <c r="AM33" s="44">
        <v>31</v>
      </c>
      <c r="AN33" s="45" t="s">
        <v>260</v>
      </c>
      <c r="AO33" s="44">
        <v>4</v>
      </c>
      <c r="AP33" s="45">
        <v>4</v>
      </c>
      <c r="AQ33" s="45">
        <v>2</v>
      </c>
      <c r="AR33" s="45">
        <v>7</v>
      </c>
      <c r="AS33" s="44">
        <f t="shared" si="9"/>
        <v>17</v>
      </c>
      <c r="AT33" s="150">
        <f t="shared" si="10"/>
        <v>4.25</v>
      </c>
      <c r="AU33" s="44">
        <v>31</v>
      </c>
      <c r="AV33" s="45" t="s">
        <v>260</v>
      </c>
      <c r="AW33" s="44">
        <v>7</v>
      </c>
      <c r="AX33" s="45">
        <v>4</v>
      </c>
      <c r="AY33" s="45">
        <v>1</v>
      </c>
      <c r="AZ33" s="45">
        <v>9</v>
      </c>
      <c r="BA33" s="44">
        <f t="shared" si="11"/>
        <v>21</v>
      </c>
      <c r="BB33" s="150">
        <f t="shared" si="12"/>
        <v>5.25</v>
      </c>
      <c r="BC33" s="44">
        <v>31</v>
      </c>
      <c r="BD33" s="45" t="s">
        <v>260</v>
      </c>
      <c r="BE33" s="44">
        <v>6</v>
      </c>
      <c r="BF33" s="45">
        <v>2</v>
      </c>
      <c r="BG33" s="45">
        <v>2</v>
      </c>
      <c r="BH33" s="45">
        <v>5</v>
      </c>
      <c r="BI33" s="44">
        <f t="shared" si="13"/>
        <v>15</v>
      </c>
      <c r="BJ33" s="150">
        <f t="shared" si="14"/>
        <v>3.75</v>
      </c>
      <c r="BK33" s="44">
        <v>31</v>
      </c>
      <c r="BL33" s="45" t="s">
        <v>260</v>
      </c>
      <c r="BM33" s="44">
        <v>14</v>
      </c>
      <c r="BN33" s="45">
        <v>11</v>
      </c>
      <c r="BO33" s="45">
        <v>5</v>
      </c>
      <c r="BP33" s="45">
        <v>13</v>
      </c>
      <c r="BQ33" s="44">
        <f t="shared" si="15"/>
        <v>43</v>
      </c>
      <c r="BR33" s="150">
        <f t="shared" si="16"/>
        <v>10.75</v>
      </c>
      <c r="BS33" s="44">
        <v>31</v>
      </c>
      <c r="BT33" s="45" t="s">
        <v>260</v>
      </c>
      <c r="BU33" s="44">
        <v>14</v>
      </c>
      <c r="BV33" s="45">
        <v>24</v>
      </c>
      <c r="BW33" s="45">
        <v>8</v>
      </c>
      <c r="BX33" s="45">
        <v>12</v>
      </c>
      <c r="BY33" s="74">
        <f t="shared" si="17"/>
        <v>58</v>
      </c>
      <c r="BZ33" s="150">
        <f t="shared" si="18"/>
        <v>14.5</v>
      </c>
      <c r="CA33" s="44">
        <v>31</v>
      </c>
      <c r="CB33" s="45" t="s">
        <v>260</v>
      </c>
      <c r="CC33" s="44">
        <v>5</v>
      </c>
      <c r="CD33" s="45">
        <v>7</v>
      </c>
      <c r="CE33" s="45">
        <v>0</v>
      </c>
      <c r="CF33" s="45">
        <v>5</v>
      </c>
      <c r="CG33" s="44">
        <f t="shared" si="19"/>
        <v>17</v>
      </c>
      <c r="CH33" s="150">
        <f t="shared" si="20"/>
        <v>4.25</v>
      </c>
      <c r="CI33" s="44">
        <v>31</v>
      </c>
      <c r="CJ33" s="45" t="s">
        <v>260</v>
      </c>
      <c r="CK33" s="44">
        <v>2</v>
      </c>
      <c r="CL33" s="45">
        <v>0</v>
      </c>
      <c r="CM33" s="45">
        <v>1</v>
      </c>
      <c r="CN33" s="45">
        <v>0</v>
      </c>
      <c r="CO33" s="44">
        <f t="shared" si="21"/>
        <v>3</v>
      </c>
      <c r="CP33" s="150">
        <f t="shared" si="22"/>
        <v>0.75</v>
      </c>
      <c r="CQ33" s="44">
        <v>31</v>
      </c>
      <c r="CR33" s="45" t="s">
        <v>260</v>
      </c>
      <c r="CS33" s="44">
        <v>68</v>
      </c>
      <c r="CT33" s="45">
        <v>76</v>
      </c>
      <c r="CU33" s="45">
        <v>62</v>
      </c>
      <c r="CV33" s="45">
        <v>68</v>
      </c>
      <c r="CW33" s="44">
        <f t="shared" si="23"/>
        <v>274</v>
      </c>
      <c r="CX33" s="150">
        <f t="shared" si="24"/>
        <v>68.5</v>
      </c>
      <c r="CY33" s="44"/>
    </row>
    <row r="34" spans="1:186" s="77" customFormat="1" ht="15.75" x14ac:dyDescent="0.3">
      <c r="A34" s="44">
        <v>32</v>
      </c>
      <c r="B34" s="45" t="s">
        <v>261</v>
      </c>
      <c r="C34" s="142">
        <v>187</v>
      </c>
      <c r="D34" s="45">
        <v>80</v>
      </c>
      <c r="E34" s="180">
        <v>4</v>
      </c>
      <c r="F34" s="142">
        <v>32</v>
      </c>
      <c r="G34" s="45" t="s">
        <v>261</v>
      </c>
      <c r="H34" s="44">
        <v>9</v>
      </c>
      <c r="I34" s="45">
        <v>16</v>
      </c>
      <c r="J34" s="45">
        <v>21</v>
      </c>
      <c r="K34" s="45">
        <v>12</v>
      </c>
      <c r="L34" s="77">
        <f t="shared" si="0"/>
        <v>58</v>
      </c>
      <c r="M34" s="118">
        <f t="shared" si="1"/>
        <v>14.5</v>
      </c>
      <c r="N34" s="44">
        <v>32</v>
      </c>
      <c r="O34" s="45" t="s">
        <v>261</v>
      </c>
      <c r="P34" s="44">
        <v>0</v>
      </c>
      <c r="Q34" s="45">
        <v>0</v>
      </c>
      <c r="R34" s="45">
        <v>0</v>
      </c>
      <c r="S34" s="77">
        <v>0</v>
      </c>
      <c r="T34" s="77">
        <f t="shared" si="2"/>
        <v>0</v>
      </c>
      <c r="U34" s="181">
        <f t="shared" si="3"/>
        <v>0</v>
      </c>
      <c r="V34" s="44">
        <v>32</v>
      </c>
      <c r="W34" s="45" t="s">
        <v>261</v>
      </c>
      <c r="X34" s="44">
        <v>0</v>
      </c>
      <c r="Y34" s="45">
        <v>2</v>
      </c>
      <c r="Z34" s="45">
        <v>0</v>
      </c>
      <c r="AA34" s="45">
        <v>1</v>
      </c>
      <c r="AB34" s="58">
        <f t="shared" si="4"/>
        <v>3</v>
      </c>
      <c r="AC34" s="150">
        <f t="shared" si="5"/>
        <v>0.75</v>
      </c>
      <c r="AD34" s="44">
        <v>32</v>
      </c>
      <c r="AE34" s="45" t="s">
        <v>261</v>
      </c>
      <c r="AF34" s="44">
        <v>1</v>
      </c>
      <c r="AG34" s="45">
        <v>1</v>
      </c>
      <c r="AH34" s="45">
        <v>0</v>
      </c>
      <c r="AI34" s="45">
        <v>1</v>
      </c>
      <c r="AJ34" s="44">
        <f t="shared" si="6"/>
        <v>3</v>
      </c>
      <c r="AK34" s="44">
        <f t="shared" si="7"/>
        <v>6</v>
      </c>
      <c r="AL34" s="150">
        <f t="shared" si="8"/>
        <v>1.5</v>
      </c>
      <c r="AM34" s="44">
        <v>32</v>
      </c>
      <c r="AN34" s="45" t="s">
        <v>261</v>
      </c>
      <c r="AO34" s="44">
        <v>3</v>
      </c>
      <c r="AP34" s="45">
        <v>3</v>
      </c>
      <c r="AQ34" s="45">
        <v>1</v>
      </c>
      <c r="AR34" s="45">
        <v>2</v>
      </c>
      <c r="AS34" s="44">
        <f t="shared" si="9"/>
        <v>9</v>
      </c>
      <c r="AT34" s="150">
        <f t="shared" si="10"/>
        <v>2.25</v>
      </c>
      <c r="AU34" s="44">
        <v>32</v>
      </c>
      <c r="AV34" s="45" t="s">
        <v>261</v>
      </c>
      <c r="AW34" s="44">
        <v>0</v>
      </c>
      <c r="AX34" s="45">
        <v>1</v>
      </c>
      <c r="AY34" s="45">
        <v>1</v>
      </c>
      <c r="AZ34" s="45">
        <v>1</v>
      </c>
      <c r="BA34" s="44">
        <f t="shared" si="11"/>
        <v>3</v>
      </c>
      <c r="BB34" s="150">
        <f t="shared" si="12"/>
        <v>0.75</v>
      </c>
      <c r="BC34" s="44">
        <v>32</v>
      </c>
      <c r="BD34" s="45" t="s">
        <v>261</v>
      </c>
      <c r="BE34" s="44">
        <v>3</v>
      </c>
      <c r="BF34" s="45">
        <v>1</v>
      </c>
      <c r="BG34" s="45">
        <v>4</v>
      </c>
      <c r="BH34" s="45">
        <v>1</v>
      </c>
      <c r="BI34" s="44">
        <f t="shared" si="13"/>
        <v>9</v>
      </c>
      <c r="BJ34" s="150">
        <f t="shared" si="14"/>
        <v>2.25</v>
      </c>
      <c r="BK34" s="44">
        <v>32</v>
      </c>
      <c r="BL34" s="45" t="s">
        <v>261</v>
      </c>
      <c r="BM34" s="44">
        <v>1</v>
      </c>
      <c r="BN34" s="45">
        <v>8</v>
      </c>
      <c r="BO34" s="45">
        <v>7</v>
      </c>
      <c r="BP34" s="45">
        <v>4</v>
      </c>
      <c r="BQ34" s="44">
        <f t="shared" si="15"/>
        <v>20</v>
      </c>
      <c r="BR34" s="150">
        <f t="shared" si="16"/>
        <v>5</v>
      </c>
      <c r="BS34" s="44">
        <v>32</v>
      </c>
      <c r="BT34" s="45" t="s">
        <v>261</v>
      </c>
      <c r="BU34" s="44">
        <v>8</v>
      </c>
      <c r="BV34" s="45">
        <v>6</v>
      </c>
      <c r="BW34" s="45">
        <v>9</v>
      </c>
      <c r="BX34" s="45">
        <v>9</v>
      </c>
      <c r="BY34" s="74">
        <f t="shared" si="17"/>
        <v>32</v>
      </c>
      <c r="BZ34" s="150">
        <f t="shared" si="18"/>
        <v>8</v>
      </c>
      <c r="CA34" s="44">
        <v>32</v>
      </c>
      <c r="CB34" s="45" t="s">
        <v>261</v>
      </c>
      <c r="CC34" s="44">
        <v>1</v>
      </c>
      <c r="CD34" s="45">
        <v>0</v>
      </c>
      <c r="CE34" s="45">
        <v>0</v>
      </c>
      <c r="CF34" s="45">
        <v>2</v>
      </c>
      <c r="CG34" s="44">
        <f t="shared" si="19"/>
        <v>3</v>
      </c>
      <c r="CH34" s="150">
        <f t="shared" si="20"/>
        <v>0.75</v>
      </c>
      <c r="CI34" s="44">
        <v>32</v>
      </c>
      <c r="CJ34" s="45" t="s">
        <v>261</v>
      </c>
      <c r="CK34" s="44">
        <v>0</v>
      </c>
      <c r="CL34" s="45">
        <v>0</v>
      </c>
      <c r="CM34" s="45">
        <v>0</v>
      </c>
      <c r="CN34" s="45">
        <v>0</v>
      </c>
      <c r="CO34" s="44">
        <f t="shared" si="21"/>
        <v>0</v>
      </c>
      <c r="CP34" s="150">
        <f t="shared" si="22"/>
        <v>0</v>
      </c>
      <c r="CQ34" s="44">
        <v>32</v>
      </c>
      <c r="CR34" s="45" t="s">
        <v>261</v>
      </c>
      <c r="CS34" s="44">
        <v>67</v>
      </c>
      <c r="CT34" s="45">
        <v>88</v>
      </c>
      <c r="CU34" s="45">
        <v>95</v>
      </c>
      <c r="CV34" s="45">
        <v>83</v>
      </c>
      <c r="CW34" s="44">
        <f t="shared" si="23"/>
        <v>333</v>
      </c>
      <c r="CX34" s="150">
        <f t="shared" si="24"/>
        <v>83.25</v>
      </c>
      <c r="CY34" s="44"/>
    </row>
    <row r="35" spans="1:186" s="77" customFormat="1" ht="15.75" x14ac:dyDescent="0.3">
      <c r="A35" s="44">
        <v>33</v>
      </c>
      <c r="B35" s="45" t="s">
        <v>262</v>
      </c>
      <c r="C35" s="142">
        <v>187</v>
      </c>
      <c r="D35" s="45">
        <v>82</v>
      </c>
      <c r="E35" s="180">
        <v>4</v>
      </c>
      <c r="F35" s="142">
        <v>33</v>
      </c>
      <c r="G35" s="45" t="s">
        <v>262</v>
      </c>
      <c r="H35" s="44">
        <v>12</v>
      </c>
      <c r="I35" s="45">
        <v>13</v>
      </c>
      <c r="J35" s="45">
        <v>14</v>
      </c>
      <c r="K35" s="45">
        <v>14</v>
      </c>
      <c r="L35" s="77">
        <f t="shared" si="0"/>
        <v>53</v>
      </c>
      <c r="M35" s="118">
        <f t="shared" si="1"/>
        <v>13.25</v>
      </c>
      <c r="N35" s="44">
        <v>33</v>
      </c>
      <c r="O35" s="45" t="s">
        <v>262</v>
      </c>
      <c r="P35" s="44">
        <v>0</v>
      </c>
      <c r="Q35" s="45">
        <v>0</v>
      </c>
      <c r="R35" s="45">
        <v>0</v>
      </c>
      <c r="S35" s="77">
        <v>0</v>
      </c>
      <c r="T35" s="77">
        <f t="shared" si="2"/>
        <v>0</v>
      </c>
      <c r="U35" s="181">
        <f t="shared" si="3"/>
        <v>0</v>
      </c>
      <c r="V35" s="44">
        <v>33</v>
      </c>
      <c r="W35" s="45" t="s">
        <v>262</v>
      </c>
      <c r="X35" s="44">
        <v>0</v>
      </c>
      <c r="Y35" s="45">
        <v>0</v>
      </c>
      <c r="Z35" s="45">
        <v>1</v>
      </c>
      <c r="AA35" s="45">
        <v>0</v>
      </c>
      <c r="AB35" s="58">
        <f t="shared" si="4"/>
        <v>1</v>
      </c>
      <c r="AC35" s="150">
        <f t="shared" si="5"/>
        <v>0.25</v>
      </c>
      <c r="AD35" s="44">
        <v>33</v>
      </c>
      <c r="AE35" s="45" t="s">
        <v>262</v>
      </c>
      <c r="AF35" s="44">
        <v>3</v>
      </c>
      <c r="AG35" s="45">
        <v>0</v>
      </c>
      <c r="AH35" s="45">
        <v>2</v>
      </c>
      <c r="AI35" s="45">
        <v>3</v>
      </c>
      <c r="AJ35" s="44">
        <f t="shared" si="6"/>
        <v>8</v>
      </c>
      <c r="AK35" s="44">
        <f t="shared" si="7"/>
        <v>9</v>
      </c>
      <c r="AL35" s="150">
        <f t="shared" si="8"/>
        <v>2.25</v>
      </c>
      <c r="AM35" s="44">
        <v>33</v>
      </c>
      <c r="AN35" s="45" t="s">
        <v>262</v>
      </c>
      <c r="AO35" s="44">
        <v>1</v>
      </c>
      <c r="AP35" s="45">
        <v>2</v>
      </c>
      <c r="AQ35" s="45">
        <v>3</v>
      </c>
      <c r="AR35" s="45">
        <v>8</v>
      </c>
      <c r="AS35" s="44">
        <f t="shared" si="9"/>
        <v>14</v>
      </c>
      <c r="AT35" s="150">
        <f t="shared" si="10"/>
        <v>3.5</v>
      </c>
      <c r="AU35" s="44">
        <v>33</v>
      </c>
      <c r="AV35" s="45" t="s">
        <v>262</v>
      </c>
      <c r="AW35" s="44">
        <v>0</v>
      </c>
      <c r="AX35" s="45">
        <v>1</v>
      </c>
      <c r="AY35" s="45">
        <v>1</v>
      </c>
      <c r="AZ35" s="45">
        <v>0</v>
      </c>
      <c r="BA35" s="44">
        <f t="shared" si="11"/>
        <v>2</v>
      </c>
      <c r="BB35" s="150">
        <f t="shared" si="12"/>
        <v>0.5</v>
      </c>
      <c r="BC35" s="44">
        <v>33</v>
      </c>
      <c r="BD35" s="45" t="s">
        <v>262</v>
      </c>
      <c r="BE35" s="44">
        <v>1</v>
      </c>
      <c r="BF35" s="45">
        <v>2</v>
      </c>
      <c r="BG35" s="45">
        <v>1</v>
      </c>
      <c r="BH35" s="45">
        <v>1</v>
      </c>
      <c r="BI35" s="44">
        <f t="shared" si="13"/>
        <v>5</v>
      </c>
      <c r="BJ35" s="150">
        <f t="shared" si="14"/>
        <v>1.25</v>
      </c>
      <c r="BK35" s="44">
        <v>33</v>
      </c>
      <c r="BL35" s="45" t="s">
        <v>262</v>
      </c>
      <c r="BM35" s="44">
        <v>7</v>
      </c>
      <c r="BN35" s="45">
        <v>8</v>
      </c>
      <c r="BO35" s="45">
        <v>7</v>
      </c>
      <c r="BP35" s="45">
        <v>5</v>
      </c>
      <c r="BQ35" s="44">
        <f t="shared" si="15"/>
        <v>27</v>
      </c>
      <c r="BR35" s="150">
        <f t="shared" si="16"/>
        <v>6.75</v>
      </c>
      <c r="BS35" s="44">
        <v>33</v>
      </c>
      <c r="BT35" s="45" t="s">
        <v>262</v>
      </c>
      <c r="BU35" s="44">
        <v>6</v>
      </c>
      <c r="BV35" s="45">
        <v>5</v>
      </c>
      <c r="BW35" s="45">
        <v>7</v>
      </c>
      <c r="BX35" s="45">
        <v>8</v>
      </c>
      <c r="BY35" s="74">
        <f t="shared" si="17"/>
        <v>26</v>
      </c>
      <c r="BZ35" s="150">
        <f t="shared" si="18"/>
        <v>6.5</v>
      </c>
      <c r="CA35" s="44">
        <v>33</v>
      </c>
      <c r="CB35" s="45" t="s">
        <v>262</v>
      </c>
      <c r="CC35" s="44">
        <v>0</v>
      </c>
      <c r="CD35" s="45">
        <v>1</v>
      </c>
      <c r="CE35" s="45">
        <v>0</v>
      </c>
      <c r="CF35" s="45">
        <v>1</v>
      </c>
      <c r="CG35" s="44">
        <f t="shared" si="19"/>
        <v>2</v>
      </c>
      <c r="CH35" s="150">
        <f t="shared" si="20"/>
        <v>0.5</v>
      </c>
      <c r="CI35" s="44">
        <v>33</v>
      </c>
      <c r="CJ35" s="45" t="s">
        <v>262</v>
      </c>
      <c r="CK35" s="44">
        <v>0</v>
      </c>
      <c r="CL35" s="45">
        <v>1</v>
      </c>
      <c r="CM35" s="45">
        <v>0</v>
      </c>
      <c r="CN35" s="45">
        <v>0</v>
      </c>
      <c r="CO35" s="44">
        <f t="shared" si="21"/>
        <v>1</v>
      </c>
      <c r="CP35" s="150">
        <f t="shared" si="22"/>
        <v>0.25</v>
      </c>
      <c r="CQ35" s="44">
        <v>33</v>
      </c>
      <c r="CR35" s="45" t="s">
        <v>262</v>
      </c>
      <c r="CS35" s="44">
        <v>75</v>
      </c>
      <c r="CT35" s="45">
        <v>85</v>
      </c>
      <c r="CU35" s="45">
        <v>71</v>
      </c>
      <c r="CV35" s="45">
        <v>86</v>
      </c>
      <c r="CW35" s="44">
        <f t="shared" si="23"/>
        <v>317</v>
      </c>
      <c r="CX35" s="150">
        <f t="shared" si="24"/>
        <v>79.25</v>
      </c>
      <c r="CY35" s="44"/>
    </row>
    <row r="36" spans="1:186" s="77" customFormat="1" ht="15.75" x14ac:dyDescent="0.3">
      <c r="A36" s="44">
        <v>34</v>
      </c>
      <c r="B36" s="45" t="s">
        <v>263</v>
      </c>
      <c r="C36" s="142">
        <v>194</v>
      </c>
      <c r="D36" s="45">
        <v>80</v>
      </c>
      <c r="E36" s="180">
        <v>0</v>
      </c>
      <c r="F36" s="142">
        <v>34</v>
      </c>
      <c r="G36" s="45" t="s">
        <v>263</v>
      </c>
      <c r="H36" s="116"/>
      <c r="I36" s="61"/>
      <c r="J36" s="61"/>
      <c r="K36" s="61"/>
      <c r="L36" s="77">
        <f t="shared" ref="L36:L67" si="25">SUM(H36:K36)</f>
        <v>0</v>
      </c>
      <c r="M36" s="118" t="e">
        <f t="shared" ref="M36:M67" si="26">L36/E36</f>
        <v>#DIV/0!</v>
      </c>
      <c r="N36" s="44">
        <v>34</v>
      </c>
      <c r="O36" s="45" t="s">
        <v>263</v>
      </c>
      <c r="P36" s="116" t="s">
        <v>3</v>
      </c>
      <c r="Q36" s="61"/>
      <c r="R36" s="61"/>
      <c r="S36" s="73"/>
      <c r="T36" s="77">
        <f t="shared" ref="T36:T67" si="27">SUM(P36:S36)</f>
        <v>0</v>
      </c>
      <c r="U36" s="181" t="e">
        <f t="shared" ref="U36:U67" si="28">T36/E36</f>
        <v>#DIV/0!</v>
      </c>
      <c r="V36" s="44">
        <v>34</v>
      </c>
      <c r="W36" s="45" t="s">
        <v>263</v>
      </c>
      <c r="X36" s="116"/>
      <c r="Y36" s="61"/>
      <c r="Z36" s="61"/>
      <c r="AA36" s="61"/>
      <c r="AB36" s="58">
        <f t="shared" ref="AB36:AB67" si="29">SUM(X36:AA36)</f>
        <v>0</v>
      </c>
      <c r="AC36" s="150" t="e">
        <f t="shared" ref="AC36:AC67" si="30">AB36/E36</f>
        <v>#DIV/0!</v>
      </c>
      <c r="AD36" s="44">
        <v>34</v>
      </c>
      <c r="AE36" s="45" t="s">
        <v>263</v>
      </c>
      <c r="AF36" s="116"/>
      <c r="AG36" s="61"/>
      <c r="AH36" s="61"/>
      <c r="AI36" s="61"/>
      <c r="AJ36" s="44">
        <f t="shared" ref="AJ36:AJ67" si="31">SUM(AF36:AI36)</f>
        <v>0</v>
      </c>
      <c r="AK36" s="44">
        <f t="shared" ref="AK36:AK67" si="32">SUM(AJ36,AB36)</f>
        <v>0</v>
      </c>
      <c r="AL36" s="150" t="e">
        <f t="shared" ref="AL36:AL67" si="33">AK36/E36</f>
        <v>#DIV/0!</v>
      </c>
      <c r="AM36" s="44">
        <v>34</v>
      </c>
      <c r="AN36" s="45" t="s">
        <v>263</v>
      </c>
      <c r="AO36" s="116"/>
      <c r="AP36" s="61"/>
      <c r="AQ36" s="61"/>
      <c r="AR36" s="61"/>
      <c r="AS36" s="44">
        <f t="shared" ref="AS36:AS67" si="34">SUM(AO36:AR36)</f>
        <v>0</v>
      </c>
      <c r="AT36" s="150" t="e">
        <f t="shared" ref="AT36:AT67" si="35">AS36/E36</f>
        <v>#DIV/0!</v>
      </c>
      <c r="AU36" s="44">
        <v>34</v>
      </c>
      <c r="AV36" s="45" t="s">
        <v>263</v>
      </c>
      <c r="AW36" s="116"/>
      <c r="AX36" s="61"/>
      <c r="AY36" s="61"/>
      <c r="AZ36" s="61"/>
      <c r="BA36" s="44">
        <f t="shared" ref="BA36:BA67" si="36">SUM(AW36:AZ36)</f>
        <v>0</v>
      </c>
      <c r="BB36" s="150" t="e">
        <f t="shared" ref="BB36:BB67" si="37">BA36/E36</f>
        <v>#DIV/0!</v>
      </c>
      <c r="BC36" s="44">
        <v>34</v>
      </c>
      <c r="BD36" s="45" t="s">
        <v>263</v>
      </c>
      <c r="BE36" s="116"/>
      <c r="BF36" s="61"/>
      <c r="BG36" s="61"/>
      <c r="BH36" s="61"/>
      <c r="BI36" s="44">
        <f t="shared" ref="BI36:BI67" si="38">SUM(BE36:BH36)</f>
        <v>0</v>
      </c>
      <c r="BJ36" s="150" t="e">
        <f t="shared" ref="BJ36:BJ67" si="39">BI36/E36</f>
        <v>#DIV/0!</v>
      </c>
      <c r="BK36" s="44">
        <v>34</v>
      </c>
      <c r="BL36" s="45" t="s">
        <v>263</v>
      </c>
      <c r="BM36" s="116"/>
      <c r="BN36" s="61"/>
      <c r="BO36" s="61"/>
      <c r="BP36" s="61"/>
      <c r="BQ36" s="44">
        <f t="shared" ref="BQ36:BQ67" si="40">SUM(BM36:BP36)</f>
        <v>0</v>
      </c>
      <c r="BR36" s="150" t="e">
        <f t="shared" ref="BR36:BR67" si="41">BQ36/E36</f>
        <v>#DIV/0!</v>
      </c>
      <c r="BS36" s="44">
        <v>34</v>
      </c>
      <c r="BT36" s="45" t="s">
        <v>263</v>
      </c>
      <c r="BU36" s="116"/>
      <c r="BV36" s="61"/>
      <c r="BW36" s="61"/>
      <c r="BX36" s="61"/>
      <c r="BY36" s="74">
        <f t="shared" ref="BY36:BY67" si="42">SUM(BU36:BX36)</f>
        <v>0</v>
      </c>
      <c r="BZ36" s="150" t="e">
        <f t="shared" ref="BZ36:BZ67" si="43">BY36/E36</f>
        <v>#DIV/0!</v>
      </c>
      <c r="CA36" s="44">
        <v>34</v>
      </c>
      <c r="CB36" s="45" t="s">
        <v>263</v>
      </c>
      <c r="CC36" s="116"/>
      <c r="CD36" s="61"/>
      <c r="CE36" s="61"/>
      <c r="CF36" s="61"/>
      <c r="CG36" s="44">
        <f t="shared" ref="CG36:CG67" si="44">SUM(CC36:CF36)</f>
        <v>0</v>
      </c>
      <c r="CH36" s="150" t="e">
        <f t="shared" ref="CH36:CH67" si="45">CG36/E36</f>
        <v>#DIV/0!</v>
      </c>
      <c r="CI36" s="44">
        <v>34</v>
      </c>
      <c r="CJ36" s="45" t="s">
        <v>263</v>
      </c>
      <c r="CK36" s="116"/>
      <c r="CL36" s="61"/>
      <c r="CM36" s="61"/>
      <c r="CN36" s="61"/>
      <c r="CO36" s="44">
        <f t="shared" ref="CO36:CO67" si="46">SUM(CK36:CN36)</f>
        <v>0</v>
      </c>
      <c r="CP36" s="150" t="e">
        <f t="shared" ref="CP36:CP67" si="47">CO36/E36</f>
        <v>#DIV/0!</v>
      </c>
      <c r="CQ36" s="44">
        <v>34</v>
      </c>
      <c r="CR36" s="45" t="s">
        <v>263</v>
      </c>
      <c r="CS36" s="116"/>
      <c r="CT36" s="61"/>
      <c r="CU36" s="61"/>
      <c r="CV36" s="61"/>
      <c r="CW36" s="44">
        <f t="shared" ref="CW36:CW67" si="48">SUM(CS36:CV36)</f>
        <v>0</v>
      </c>
      <c r="CX36" s="150" t="e">
        <f t="shared" ref="CX36:CX67" si="49">CW36/E36</f>
        <v>#DIV/0!</v>
      </c>
      <c r="CY36" s="44"/>
    </row>
    <row r="37" spans="1:186" s="77" customFormat="1" ht="15.75" x14ac:dyDescent="0.3">
      <c r="A37" s="44">
        <v>35</v>
      </c>
      <c r="B37" s="45" t="s">
        <v>264</v>
      </c>
      <c r="C37" s="142">
        <v>190</v>
      </c>
      <c r="D37" s="45">
        <v>82</v>
      </c>
      <c r="E37" s="180">
        <v>0</v>
      </c>
      <c r="F37" s="142">
        <v>35</v>
      </c>
      <c r="G37" s="45" t="s">
        <v>264</v>
      </c>
      <c r="H37" s="116"/>
      <c r="I37" s="61"/>
      <c r="J37" s="61"/>
      <c r="K37" s="61"/>
      <c r="L37" s="77">
        <f t="shared" si="25"/>
        <v>0</v>
      </c>
      <c r="M37" s="118" t="e">
        <f t="shared" si="26"/>
        <v>#DIV/0!</v>
      </c>
      <c r="N37" s="44">
        <v>35</v>
      </c>
      <c r="O37" s="45" t="s">
        <v>264</v>
      </c>
      <c r="P37" s="116"/>
      <c r="Q37" s="61"/>
      <c r="R37" s="61"/>
      <c r="S37" s="73"/>
      <c r="T37" s="77">
        <f t="shared" si="27"/>
        <v>0</v>
      </c>
      <c r="U37" s="181" t="e">
        <f t="shared" si="28"/>
        <v>#DIV/0!</v>
      </c>
      <c r="V37" s="44">
        <v>35</v>
      </c>
      <c r="W37" s="45" t="s">
        <v>264</v>
      </c>
      <c r="X37" s="116"/>
      <c r="Y37" s="61"/>
      <c r="Z37" s="61"/>
      <c r="AA37" s="61"/>
      <c r="AB37" s="58">
        <f t="shared" si="29"/>
        <v>0</v>
      </c>
      <c r="AC37" s="150" t="e">
        <f t="shared" si="30"/>
        <v>#DIV/0!</v>
      </c>
      <c r="AD37" s="44">
        <v>35</v>
      </c>
      <c r="AE37" s="45" t="s">
        <v>264</v>
      </c>
      <c r="AF37" s="116"/>
      <c r="AG37" s="61"/>
      <c r="AH37" s="61"/>
      <c r="AI37" s="61"/>
      <c r="AJ37" s="44">
        <f t="shared" si="31"/>
        <v>0</v>
      </c>
      <c r="AK37" s="44">
        <f t="shared" si="32"/>
        <v>0</v>
      </c>
      <c r="AL37" s="150" t="e">
        <f t="shared" si="33"/>
        <v>#DIV/0!</v>
      </c>
      <c r="AM37" s="44">
        <v>35</v>
      </c>
      <c r="AN37" s="45" t="s">
        <v>264</v>
      </c>
      <c r="AO37" s="116"/>
      <c r="AP37" s="61"/>
      <c r="AQ37" s="61"/>
      <c r="AR37" s="61"/>
      <c r="AS37" s="44">
        <f t="shared" si="34"/>
        <v>0</v>
      </c>
      <c r="AT37" s="150" t="e">
        <f t="shared" si="35"/>
        <v>#DIV/0!</v>
      </c>
      <c r="AU37" s="44">
        <v>35</v>
      </c>
      <c r="AV37" s="45" t="s">
        <v>264</v>
      </c>
      <c r="AW37" s="116"/>
      <c r="AX37" s="61"/>
      <c r="AY37" s="61"/>
      <c r="AZ37" s="61"/>
      <c r="BA37" s="44">
        <f t="shared" si="36"/>
        <v>0</v>
      </c>
      <c r="BB37" s="150" t="e">
        <f t="shared" si="37"/>
        <v>#DIV/0!</v>
      </c>
      <c r="BC37" s="44">
        <v>35</v>
      </c>
      <c r="BD37" s="45" t="s">
        <v>264</v>
      </c>
      <c r="BE37" s="116"/>
      <c r="BF37" s="61"/>
      <c r="BG37" s="61"/>
      <c r="BH37" s="61"/>
      <c r="BI37" s="44">
        <f t="shared" si="38"/>
        <v>0</v>
      </c>
      <c r="BJ37" s="150" t="e">
        <f t="shared" si="39"/>
        <v>#DIV/0!</v>
      </c>
      <c r="BK37" s="44">
        <v>35</v>
      </c>
      <c r="BL37" s="45" t="s">
        <v>264</v>
      </c>
      <c r="BM37" s="116"/>
      <c r="BN37" s="61"/>
      <c r="BO37" s="61"/>
      <c r="BP37" s="61"/>
      <c r="BQ37" s="44">
        <f t="shared" si="40"/>
        <v>0</v>
      </c>
      <c r="BR37" s="150" t="e">
        <f t="shared" si="41"/>
        <v>#DIV/0!</v>
      </c>
      <c r="BS37" s="44">
        <v>35</v>
      </c>
      <c r="BT37" s="45" t="s">
        <v>264</v>
      </c>
      <c r="BU37" s="116"/>
      <c r="BV37" s="61"/>
      <c r="BW37" s="61"/>
      <c r="BX37" s="61"/>
      <c r="BY37" s="74">
        <f t="shared" si="42"/>
        <v>0</v>
      </c>
      <c r="BZ37" s="150" t="e">
        <f t="shared" si="43"/>
        <v>#DIV/0!</v>
      </c>
      <c r="CA37" s="44">
        <v>35</v>
      </c>
      <c r="CB37" s="45" t="s">
        <v>264</v>
      </c>
      <c r="CC37" s="116"/>
      <c r="CD37" s="61"/>
      <c r="CE37" s="61"/>
      <c r="CF37" s="61"/>
      <c r="CG37" s="44">
        <f t="shared" si="44"/>
        <v>0</v>
      </c>
      <c r="CH37" s="150" t="e">
        <f t="shared" si="45"/>
        <v>#DIV/0!</v>
      </c>
      <c r="CI37" s="44">
        <v>35</v>
      </c>
      <c r="CJ37" s="45" t="s">
        <v>264</v>
      </c>
      <c r="CK37" s="116"/>
      <c r="CL37" s="61"/>
      <c r="CM37" s="61"/>
      <c r="CN37" s="61"/>
      <c r="CO37" s="44">
        <f t="shared" si="46"/>
        <v>0</v>
      </c>
      <c r="CP37" s="150" t="e">
        <f t="shared" si="47"/>
        <v>#DIV/0!</v>
      </c>
      <c r="CQ37" s="44">
        <v>35</v>
      </c>
      <c r="CR37" s="45" t="s">
        <v>264</v>
      </c>
      <c r="CS37" s="116"/>
      <c r="CT37" s="61"/>
      <c r="CU37" s="61"/>
      <c r="CV37" s="61"/>
      <c r="CW37" s="44">
        <f t="shared" si="48"/>
        <v>0</v>
      </c>
      <c r="CX37" s="150" t="e">
        <f t="shared" si="49"/>
        <v>#DIV/0!</v>
      </c>
      <c r="CY37" s="44"/>
    </row>
    <row r="38" spans="1:186" s="77" customFormat="1" ht="15.75" x14ac:dyDescent="0.3">
      <c r="A38" s="44">
        <v>36</v>
      </c>
      <c r="B38" s="45" t="s">
        <v>265</v>
      </c>
      <c r="C38" s="142">
        <v>192</v>
      </c>
      <c r="D38" s="45">
        <v>82</v>
      </c>
      <c r="E38" s="180">
        <v>0</v>
      </c>
      <c r="F38" s="142">
        <v>36</v>
      </c>
      <c r="G38" s="45" t="s">
        <v>265</v>
      </c>
      <c r="H38" s="116"/>
      <c r="I38" s="61"/>
      <c r="J38" s="61"/>
      <c r="K38" s="61"/>
      <c r="L38" s="77">
        <f t="shared" si="25"/>
        <v>0</v>
      </c>
      <c r="M38" s="118" t="e">
        <f t="shared" si="26"/>
        <v>#DIV/0!</v>
      </c>
      <c r="N38" s="44">
        <v>36</v>
      </c>
      <c r="O38" s="45" t="s">
        <v>265</v>
      </c>
      <c r="P38" s="116"/>
      <c r="Q38" s="61"/>
      <c r="R38" s="61"/>
      <c r="S38" s="73"/>
      <c r="T38" s="77">
        <f t="shared" si="27"/>
        <v>0</v>
      </c>
      <c r="U38" s="181" t="e">
        <f t="shared" si="28"/>
        <v>#DIV/0!</v>
      </c>
      <c r="V38" s="44">
        <v>36</v>
      </c>
      <c r="W38" s="45" t="s">
        <v>265</v>
      </c>
      <c r="X38" s="116"/>
      <c r="Y38" s="61"/>
      <c r="Z38" s="61" t="s">
        <v>3</v>
      </c>
      <c r="AA38" s="61"/>
      <c r="AB38" s="58">
        <f t="shared" si="29"/>
        <v>0</v>
      </c>
      <c r="AC38" s="150" t="e">
        <f t="shared" si="30"/>
        <v>#DIV/0!</v>
      </c>
      <c r="AD38" s="44">
        <v>36</v>
      </c>
      <c r="AE38" s="45" t="s">
        <v>265</v>
      </c>
      <c r="AF38" s="116"/>
      <c r="AG38" s="61"/>
      <c r="AH38" s="61"/>
      <c r="AI38" s="61"/>
      <c r="AJ38" s="44">
        <f t="shared" si="31"/>
        <v>0</v>
      </c>
      <c r="AK38" s="44">
        <f t="shared" si="32"/>
        <v>0</v>
      </c>
      <c r="AL38" s="150" t="e">
        <f t="shared" si="33"/>
        <v>#DIV/0!</v>
      </c>
      <c r="AM38" s="44">
        <v>36</v>
      </c>
      <c r="AN38" s="45" t="s">
        <v>265</v>
      </c>
      <c r="AO38" s="116"/>
      <c r="AP38" s="61"/>
      <c r="AQ38" s="61"/>
      <c r="AR38" s="61"/>
      <c r="AS38" s="44">
        <f t="shared" si="34"/>
        <v>0</v>
      </c>
      <c r="AT38" s="150" t="e">
        <f t="shared" si="35"/>
        <v>#DIV/0!</v>
      </c>
      <c r="AU38" s="44">
        <v>36</v>
      </c>
      <c r="AV38" s="45" t="s">
        <v>265</v>
      </c>
      <c r="AW38" s="116"/>
      <c r="AX38" s="61"/>
      <c r="AY38" s="61"/>
      <c r="AZ38" s="61"/>
      <c r="BA38" s="44">
        <f t="shared" si="36"/>
        <v>0</v>
      </c>
      <c r="BB38" s="150" t="e">
        <f t="shared" si="37"/>
        <v>#DIV/0!</v>
      </c>
      <c r="BC38" s="44">
        <v>36</v>
      </c>
      <c r="BD38" s="45" t="s">
        <v>265</v>
      </c>
      <c r="BE38" s="116"/>
      <c r="BF38" s="61"/>
      <c r="BG38" s="61"/>
      <c r="BH38" s="61"/>
      <c r="BI38" s="44">
        <f t="shared" si="38"/>
        <v>0</v>
      </c>
      <c r="BJ38" s="150" t="e">
        <f t="shared" si="39"/>
        <v>#DIV/0!</v>
      </c>
      <c r="BK38" s="44">
        <v>36</v>
      </c>
      <c r="BL38" s="45" t="s">
        <v>265</v>
      </c>
      <c r="BM38" s="116"/>
      <c r="BN38" s="61"/>
      <c r="BO38" s="61"/>
      <c r="BP38" s="61"/>
      <c r="BQ38" s="44">
        <f t="shared" si="40"/>
        <v>0</v>
      </c>
      <c r="BR38" s="150" t="e">
        <f t="shared" si="41"/>
        <v>#DIV/0!</v>
      </c>
      <c r="BS38" s="44">
        <v>36</v>
      </c>
      <c r="BT38" s="45" t="s">
        <v>265</v>
      </c>
      <c r="BU38" s="116"/>
      <c r="BV38" s="61"/>
      <c r="BW38" s="61"/>
      <c r="BX38" s="61"/>
      <c r="BY38" s="74">
        <f t="shared" si="42"/>
        <v>0</v>
      </c>
      <c r="BZ38" s="150" t="e">
        <f t="shared" si="43"/>
        <v>#DIV/0!</v>
      </c>
      <c r="CA38" s="44">
        <v>36</v>
      </c>
      <c r="CB38" s="45" t="s">
        <v>265</v>
      </c>
      <c r="CC38" s="116"/>
      <c r="CD38" s="61"/>
      <c r="CE38" s="61"/>
      <c r="CF38" s="61"/>
      <c r="CG38" s="44">
        <f t="shared" si="44"/>
        <v>0</v>
      </c>
      <c r="CH38" s="150" t="e">
        <f t="shared" si="45"/>
        <v>#DIV/0!</v>
      </c>
      <c r="CI38" s="44">
        <v>36</v>
      </c>
      <c r="CJ38" s="45" t="s">
        <v>265</v>
      </c>
      <c r="CK38" s="116"/>
      <c r="CL38" s="61"/>
      <c r="CM38" s="61"/>
      <c r="CN38" s="61"/>
      <c r="CO38" s="44">
        <f t="shared" si="46"/>
        <v>0</v>
      </c>
      <c r="CP38" s="150" t="e">
        <f t="shared" si="47"/>
        <v>#DIV/0!</v>
      </c>
      <c r="CQ38" s="44">
        <v>36</v>
      </c>
      <c r="CR38" s="45" t="s">
        <v>265</v>
      </c>
      <c r="CS38" s="116"/>
      <c r="CT38" s="61"/>
      <c r="CU38" s="61"/>
      <c r="CV38" s="61"/>
      <c r="CW38" s="44">
        <f t="shared" si="48"/>
        <v>0</v>
      </c>
      <c r="CX38" s="150" t="e">
        <f t="shared" si="49"/>
        <v>#DIV/0!</v>
      </c>
      <c r="CY38" s="44"/>
    </row>
    <row r="39" spans="1:186" s="77" customFormat="1" ht="15.75" x14ac:dyDescent="0.3">
      <c r="A39" s="44">
        <v>37</v>
      </c>
      <c r="B39" s="77" t="s">
        <v>266</v>
      </c>
      <c r="C39" s="142">
        <v>191</v>
      </c>
      <c r="D39" s="77">
        <v>80</v>
      </c>
      <c r="E39" s="180">
        <v>3</v>
      </c>
      <c r="F39" s="142">
        <v>37</v>
      </c>
      <c r="G39" s="77" t="s">
        <v>266</v>
      </c>
      <c r="H39" s="44">
        <v>8</v>
      </c>
      <c r="I39" s="77">
        <v>13</v>
      </c>
      <c r="J39" s="77">
        <v>9</v>
      </c>
      <c r="K39" s="73"/>
      <c r="L39" s="77">
        <f t="shared" si="25"/>
        <v>30</v>
      </c>
      <c r="M39" s="118">
        <f t="shared" si="26"/>
        <v>10</v>
      </c>
      <c r="N39" s="44">
        <v>37</v>
      </c>
      <c r="O39" s="77" t="s">
        <v>266</v>
      </c>
      <c r="P39" s="44">
        <v>0</v>
      </c>
      <c r="Q39" s="77">
        <v>0</v>
      </c>
      <c r="R39" s="77">
        <v>0</v>
      </c>
      <c r="S39" s="73"/>
      <c r="T39" s="77">
        <f t="shared" si="27"/>
        <v>0</v>
      </c>
      <c r="U39" s="181">
        <f t="shared" si="28"/>
        <v>0</v>
      </c>
      <c r="V39" s="44">
        <v>37</v>
      </c>
      <c r="W39" s="77" t="s">
        <v>266</v>
      </c>
      <c r="X39" s="44">
        <v>0</v>
      </c>
      <c r="Y39" s="77">
        <v>0</v>
      </c>
      <c r="Z39" s="77">
        <v>0</v>
      </c>
      <c r="AA39" s="73"/>
      <c r="AB39" s="58">
        <f t="shared" si="29"/>
        <v>0</v>
      </c>
      <c r="AC39" s="150">
        <f t="shared" si="30"/>
        <v>0</v>
      </c>
      <c r="AD39" s="44">
        <v>37</v>
      </c>
      <c r="AE39" s="77" t="s">
        <v>266</v>
      </c>
      <c r="AF39" s="44">
        <v>3</v>
      </c>
      <c r="AG39" s="77">
        <v>2</v>
      </c>
      <c r="AH39" s="77">
        <v>3</v>
      </c>
      <c r="AI39" s="73"/>
      <c r="AJ39" s="44">
        <f t="shared" si="31"/>
        <v>8</v>
      </c>
      <c r="AK39" s="44">
        <f t="shared" si="32"/>
        <v>8</v>
      </c>
      <c r="AL39" s="150">
        <f t="shared" si="33"/>
        <v>2.6666666666666665</v>
      </c>
      <c r="AM39" s="44">
        <v>37</v>
      </c>
      <c r="AN39" s="77" t="s">
        <v>266</v>
      </c>
      <c r="AO39" s="44">
        <v>1</v>
      </c>
      <c r="AP39" s="77">
        <v>2</v>
      </c>
      <c r="AQ39" s="77">
        <v>1</v>
      </c>
      <c r="AR39" s="73"/>
      <c r="AS39" s="44">
        <f t="shared" si="34"/>
        <v>4</v>
      </c>
      <c r="AT39" s="150">
        <f t="shared" si="35"/>
        <v>1.3333333333333333</v>
      </c>
      <c r="AU39" s="44">
        <v>37</v>
      </c>
      <c r="AV39" s="77" t="s">
        <v>266</v>
      </c>
      <c r="AW39" s="44">
        <v>0</v>
      </c>
      <c r="AX39" s="77">
        <v>0</v>
      </c>
      <c r="AY39" s="77">
        <v>0</v>
      </c>
      <c r="AZ39" s="73"/>
      <c r="BA39" s="44">
        <f t="shared" si="36"/>
        <v>0</v>
      </c>
      <c r="BB39" s="150">
        <f t="shared" si="37"/>
        <v>0</v>
      </c>
      <c r="BC39" s="44">
        <v>37</v>
      </c>
      <c r="BD39" s="77" t="s">
        <v>266</v>
      </c>
      <c r="BE39" s="44">
        <v>1</v>
      </c>
      <c r="BF39" s="77">
        <v>0</v>
      </c>
      <c r="BG39" s="77">
        <v>0</v>
      </c>
      <c r="BH39" s="73"/>
      <c r="BI39" s="44">
        <f t="shared" si="38"/>
        <v>1</v>
      </c>
      <c r="BJ39" s="150">
        <f t="shared" si="39"/>
        <v>0.33333333333333331</v>
      </c>
      <c r="BK39" s="44">
        <v>37</v>
      </c>
      <c r="BL39" s="77" t="s">
        <v>266</v>
      </c>
      <c r="BM39" s="44">
        <v>3</v>
      </c>
      <c r="BN39" s="77">
        <v>3</v>
      </c>
      <c r="BO39" s="77">
        <v>2</v>
      </c>
      <c r="BP39" s="73"/>
      <c r="BQ39" s="44">
        <f t="shared" si="40"/>
        <v>8</v>
      </c>
      <c r="BR39" s="150">
        <f t="shared" si="41"/>
        <v>2.6666666666666665</v>
      </c>
      <c r="BS39" s="44">
        <v>37</v>
      </c>
      <c r="BT39" s="77" t="s">
        <v>266</v>
      </c>
      <c r="BU39" s="44">
        <v>4</v>
      </c>
      <c r="BV39" s="77">
        <v>9</v>
      </c>
      <c r="BW39" s="77">
        <v>7</v>
      </c>
      <c r="BX39" s="73"/>
      <c r="BY39" s="74">
        <f t="shared" si="42"/>
        <v>20</v>
      </c>
      <c r="BZ39" s="150">
        <f t="shared" si="43"/>
        <v>6.666666666666667</v>
      </c>
      <c r="CA39" s="44">
        <v>37</v>
      </c>
      <c r="CB39" s="77" t="s">
        <v>266</v>
      </c>
      <c r="CC39" s="44">
        <v>0</v>
      </c>
      <c r="CD39" s="77">
        <v>1</v>
      </c>
      <c r="CE39" s="77">
        <v>0</v>
      </c>
      <c r="CF39" s="73"/>
      <c r="CG39" s="44">
        <f t="shared" si="44"/>
        <v>1</v>
      </c>
      <c r="CH39" s="150">
        <f t="shared" si="45"/>
        <v>0.33333333333333331</v>
      </c>
      <c r="CI39" s="44">
        <v>37</v>
      </c>
      <c r="CJ39" s="77" t="s">
        <v>266</v>
      </c>
      <c r="CK39" s="44">
        <v>0</v>
      </c>
      <c r="CL39" s="77">
        <v>0</v>
      </c>
      <c r="CM39" s="77">
        <v>0</v>
      </c>
      <c r="CN39" s="73"/>
      <c r="CO39" s="44">
        <f t="shared" si="46"/>
        <v>0</v>
      </c>
      <c r="CP39" s="150">
        <f t="shared" si="47"/>
        <v>0</v>
      </c>
      <c r="CQ39" s="44">
        <v>37</v>
      </c>
      <c r="CR39" s="77" t="s">
        <v>266</v>
      </c>
      <c r="CS39" s="44">
        <v>88</v>
      </c>
      <c r="CT39" s="77">
        <v>77</v>
      </c>
      <c r="CU39" s="77">
        <v>78</v>
      </c>
      <c r="CV39" s="73"/>
      <c r="CW39" s="44">
        <f t="shared" si="48"/>
        <v>243</v>
      </c>
      <c r="CX39" s="150">
        <f t="shared" si="49"/>
        <v>81</v>
      </c>
      <c r="CY39" s="44"/>
    </row>
    <row r="40" spans="1:186" s="77" customFormat="1" ht="15.75" x14ac:dyDescent="0.3">
      <c r="A40" s="44">
        <v>38</v>
      </c>
      <c r="B40" s="77" t="s">
        <v>267</v>
      </c>
      <c r="C40" s="142">
        <v>190</v>
      </c>
      <c r="D40" s="77">
        <v>86</v>
      </c>
      <c r="E40" s="180">
        <v>3</v>
      </c>
      <c r="F40" s="142">
        <v>38</v>
      </c>
      <c r="G40" s="77" t="s">
        <v>267</v>
      </c>
      <c r="H40" s="44">
        <v>12</v>
      </c>
      <c r="I40" s="77">
        <v>7</v>
      </c>
      <c r="J40" s="77">
        <v>10</v>
      </c>
      <c r="K40" s="73"/>
      <c r="L40" s="77">
        <f t="shared" si="25"/>
        <v>29</v>
      </c>
      <c r="M40" s="118">
        <f t="shared" si="26"/>
        <v>9.6666666666666661</v>
      </c>
      <c r="N40" s="44">
        <v>38</v>
      </c>
      <c r="O40" s="77" t="s">
        <v>267</v>
      </c>
      <c r="P40" s="44">
        <v>4</v>
      </c>
      <c r="Q40" s="77">
        <v>2</v>
      </c>
      <c r="R40" s="77">
        <v>1</v>
      </c>
      <c r="S40" s="73"/>
      <c r="T40" s="77">
        <f t="shared" si="27"/>
        <v>7</v>
      </c>
      <c r="U40" s="181">
        <f t="shared" si="28"/>
        <v>2.3333333333333335</v>
      </c>
      <c r="V40" s="44">
        <v>38</v>
      </c>
      <c r="W40" s="77" t="s">
        <v>267</v>
      </c>
      <c r="X40" s="44">
        <v>0</v>
      </c>
      <c r="Y40" s="77">
        <v>3</v>
      </c>
      <c r="Z40" s="77">
        <v>0</v>
      </c>
      <c r="AA40" s="73"/>
      <c r="AB40" s="58">
        <f t="shared" si="29"/>
        <v>3</v>
      </c>
      <c r="AC40" s="150">
        <f t="shared" si="30"/>
        <v>1</v>
      </c>
      <c r="AD40" s="44">
        <v>38</v>
      </c>
      <c r="AE40" s="77" t="s">
        <v>267</v>
      </c>
      <c r="AF40" s="44">
        <v>4</v>
      </c>
      <c r="AG40" s="77">
        <v>1</v>
      </c>
      <c r="AH40" s="77">
        <v>5</v>
      </c>
      <c r="AI40" s="73"/>
      <c r="AJ40" s="44">
        <f t="shared" si="31"/>
        <v>10</v>
      </c>
      <c r="AK40" s="44">
        <f t="shared" si="32"/>
        <v>13</v>
      </c>
      <c r="AL40" s="150">
        <f t="shared" si="33"/>
        <v>4.333333333333333</v>
      </c>
      <c r="AM40" s="44">
        <v>38</v>
      </c>
      <c r="AN40" s="77" t="s">
        <v>267</v>
      </c>
      <c r="AO40" s="44">
        <v>1</v>
      </c>
      <c r="AP40" s="77">
        <v>3</v>
      </c>
      <c r="AQ40" s="77">
        <v>2</v>
      </c>
      <c r="AR40" s="73"/>
      <c r="AS40" s="44">
        <f t="shared" si="34"/>
        <v>6</v>
      </c>
      <c r="AT40" s="150">
        <f t="shared" si="35"/>
        <v>2</v>
      </c>
      <c r="AU40" s="44">
        <v>38</v>
      </c>
      <c r="AV40" s="77" t="s">
        <v>267</v>
      </c>
      <c r="AW40" s="44">
        <v>0</v>
      </c>
      <c r="AX40" s="77">
        <v>0</v>
      </c>
      <c r="AY40" s="77">
        <v>0</v>
      </c>
      <c r="AZ40" s="73"/>
      <c r="BA40" s="44">
        <f t="shared" si="36"/>
        <v>0</v>
      </c>
      <c r="BB40" s="150">
        <f t="shared" si="37"/>
        <v>0</v>
      </c>
      <c r="BC40" s="44">
        <v>38</v>
      </c>
      <c r="BD40" s="77" t="s">
        <v>267</v>
      </c>
      <c r="BE40" s="44">
        <v>3</v>
      </c>
      <c r="BF40" s="77">
        <v>2</v>
      </c>
      <c r="BG40" s="77">
        <v>2</v>
      </c>
      <c r="BH40" s="73"/>
      <c r="BI40" s="44">
        <f t="shared" si="38"/>
        <v>7</v>
      </c>
      <c r="BJ40" s="150">
        <f t="shared" si="39"/>
        <v>2.3333333333333335</v>
      </c>
      <c r="BK40" s="44">
        <v>38</v>
      </c>
      <c r="BL40" s="77" t="s">
        <v>267</v>
      </c>
      <c r="BM40" s="44">
        <v>5</v>
      </c>
      <c r="BN40" s="77">
        <v>6</v>
      </c>
      <c r="BO40" s="77">
        <v>2</v>
      </c>
      <c r="BP40" s="73"/>
      <c r="BQ40" s="44">
        <f t="shared" si="40"/>
        <v>13</v>
      </c>
      <c r="BR40" s="150">
        <f t="shared" si="41"/>
        <v>4.333333333333333</v>
      </c>
      <c r="BS40" s="44">
        <v>38</v>
      </c>
      <c r="BT40" s="77" t="s">
        <v>267</v>
      </c>
      <c r="BU40" s="44">
        <v>7</v>
      </c>
      <c r="BV40" s="77">
        <v>1</v>
      </c>
      <c r="BW40" s="77">
        <v>8</v>
      </c>
      <c r="BX40" s="73"/>
      <c r="BY40" s="74">
        <f t="shared" si="42"/>
        <v>16</v>
      </c>
      <c r="BZ40" s="150">
        <f t="shared" si="43"/>
        <v>5.333333333333333</v>
      </c>
      <c r="CA40" s="44">
        <v>38</v>
      </c>
      <c r="CB40" s="77" t="s">
        <v>267</v>
      </c>
      <c r="CC40" s="44">
        <v>0</v>
      </c>
      <c r="CD40" s="77">
        <v>0</v>
      </c>
      <c r="CE40" s="77">
        <v>3</v>
      </c>
      <c r="CF40" s="73"/>
      <c r="CG40" s="44">
        <f t="shared" si="44"/>
        <v>3</v>
      </c>
      <c r="CH40" s="150">
        <f t="shared" si="45"/>
        <v>1</v>
      </c>
      <c r="CI40" s="44">
        <v>38</v>
      </c>
      <c r="CJ40" s="77" t="s">
        <v>267</v>
      </c>
      <c r="CK40" s="44">
        <v>0</v>
      </c>
      <c r="CL40" s="77">
        <v>1</v>
      </c>
      <c r="CM40" s="77">
        <v>0</v>
      </c>
      <c r="CN40" s="73"/>
      <c r="CO40" s="44">
        <f t="shared" si="46"/>
        <v>1</v>
      </c>
      <c r="CP40" s="150">
        <f t="shared" si="47"/>
        <v>0.33333333333333331</v>
      </c>
      <c r="CQ40" s="44">
        <v>38</v>
      </c>
      <c r="CR40" s="77" t="s">
        <v>267</v>
      </c>
      <c r="CS40" s="44">
        <v>58</v>
      </c>
      <c r="CT40" s="77">
        <v>57</v>
      </c>
      <c r="CU40" s="77">
        <v>70</v>
      </c>
      <c r="CV40" s="73"/>
      <c r="CW40" s="44">
        <f t="shared" si="48"/>
        <v>185</v>
      </c>
      <c r="CX40" s="150">
        <f t="shared" si="49"/>
        <v>61.666666666666664</v>
      </c>
      <c r="CY40" s="44"/>
    </row>
    <row r="41" spans="1:186" s="77" customFormat="1" ht="15.75" x14ac:dyDescent="0.3">
      <c r="A41" s="44">
        <v>39</v>
      </c>
      <c r="B41" s="77" t="s">
        <v>268</v>
      </c>
      <c r="C41" s="142">
        <v>193</v>
      </c>
      <c r="D41" s="77">
        <v>84</v>
      </c>
      <c r="E41" s="180">
        <v>0</v>
      </c>
      <c r="F41" s="142">
        <v>39</v>
      </c>
      <c r="G41" s="77" t="s">
        <v>268</v>
      </c>
      <c r="H41" s="116"/>
      <c r="I41" s="73"/>
      <c r="J41" s="73"/>
      <c r="K41" s="73"/>
      <c r="L41" s="77">
        <f t="shared" si="25"/>
        <v>0</v>
      </c>
      <c r="M41" s="118" t="e">
        <f t="shared" si="26"/>
        <v>#DIV/0!</v>
      </c>
      <c r="N41" s="44">
        <v>39</v>
      </c>
      <c r="O41" s="77" t="s">
        <v>268</v>
      </c>
      <c r="P41" s="116"/>
      <c r="Q41" s="73"/>
      <c r="R41" s="73"/>
      <c r="S41" s="73"/>
      <c r="T41" s="77">
        <f t="shared" si="27"/>
        <v>0</v>
      </c>
      <c r="U41" s="181" t="e">
        <f t="shared" si="28"/>
        <v>#DIV/0!</v>
      </c>
      <c r="V41" s="44">
        <v>39</v>
      </c>
      <c r="W41" s="77" t="s">
        <v>268</v>
      </c>
      <c r="X41" s="116" t="s">
        <v>3</v>
      </c>
      <c r="Y41" s="73"/>
      <c r="Z41" s="73"/>
      <c r="AA41" s="73"/>
      <c r="AB41" s="58">
        <f t="shared" si="29"/>
        <v>0</v>
      </c>
      <c r="AC41" s="150" t="e">
        <f t="shared" si="30"/>
        <v>#DIV/0!</v>
      </c>
      <c r="AD41" s="44">
        <v>39</v>
      </c>
      <c r="AE41" s="77" t="s">
        <v>268</v>
      </c>
      <c r="AF41" s="116"/>
      <c r="AG41" s="73"/>
      <c r="AH41" s="73"/>
      <c r="AI41" s="73"/>
      <c r="AJ41" s="44">
        <f t="shared" si="31"/>
        <v>0</v>
      </c>
      <c r="AK41" s="44">
        <f t="shared" si="32"/>
        <v>0</v>
      </c>
      <c r="AL41" s="150" t="e">
        <f t="shared" si="33"/>
        <v>#DIV/0!</v>
      </c>
      <c r="AM41" s="44">
        <v>39</v>
      </c>
      <c r="AN41" s="77" t="s">
        <v>268</v>
      </c>
      <c r="AO41" s="116"/>
      <c r="AP41" s="73"/>
      <c r="AQ41" s="73"/>
      <c r="AR41" s="73"/>
      <c r="AS41" s="44">
        <f t="shared" si="34"/>
        <v>0</v>
      </c>
      <c r="AT41" s="150" t="e">
        <f t="shared" si="35"/>
        <v>#DIV/0!</v>
      </c>
      <c r="AU41" s="44">
        <v>39</v>
      </c>
      <c r="AV41" s="77" t="s">
        <v>268</v>
      </c>
      <c r="AW41" s="116"/>
      <c r="AX41" s="73"/>
      <c r="AY41" s="73"/>
      <c r="AZ41" s="73"/>
      <c r="BA41" s="44">
        <f t="shared" si="36"/>
        <v>0</v>
      </c>
      <c r="BB41" s="150" t="e">
        <f t="shared" si="37"/>
        <v>#DIV/0!</v>
      </c>
      <c r="BC41" s="44">
        <v>39</v>
      </c>
      <c r="BD41" s="77" t="s">
        <v>268</v>
      </c>
      <c r="BE41" s="116"/>
      <c r="BF41" s="73"/>
      <c r="BG41" s="73"/>
      <c r="BH41" s="73"/>
      <c r="BI41" s="44">
        <f t="shared" si="38"/>
        <v>0</v>
      </c>
      <c r="BJ41" s="150" t="e">
        <f t="shared" si="39"/>
        <v>#DIV/0!</v>
      </c>
      <c r="BK41" s="44">
        <v>39</v>
      </c>
      <c r="BL41" s="77" t="s">
        <v>268</v>
      </c>
      <c r="BM41" s="116"/>
      <c r="BN41" s="73"/>
      <c r="BO41" s="73"/>
      <c r="BP41" s="73"/>
      <c r="BQ41" s="44">
        <f t="shared" si="40"/>
        <v>0</v>
      </c>
      <c r="BR41" s="150" t="e">
        <f t="shared" si="41"/>
        <v>#DIV/0!</v>
      </c>
      <c r="BS41" s="44">
        <v>39</v>
      </c>
      <c r="BT41" s="77" t="s">
        <v>268</v>
      </c>
      <c r="BU41" s="116"/>
      <c r="BV41" s="73"/>
      <c r="BW41" s="73"/>
      <c r="BX41" s="73"/>
      <c r="BY41" s="74">
        <f t="shared" si="42"/>
        <v>0</v>
      </c>
      <c r="BZ41" s="150" t="e">
        <f t="shared" si="43"/>
        <v>#DIV/0!</v>
      </c>
      <c r="CA41" s="44">
        <v>39</v>
      </c>
      <c r="CB41" s="77" t="s">
        <v>268</v>
      </c>
      <c r="CC41" s="116"/>
      <c r="CD41" s="73"/>
      <c r="CE41" s="73"/>
      <c r="CF41" s="73"/>
      <c r="CG41" s="44">
        <f t="shared" si="44"/>
        <v>0</v>
      </c>
      <c r="CH41" s="150" t="e">
        <f t="shared" si="45"/>
        <v>#DIV/0!</v>
      </c>
      <c r="CI41" s="44">
        <v>39</v>
      </c>
      <c r="CJ41" s="77" t="s">
        <v>268</v>
      </c>
      <c r="CK41" s="116"/>
      <c r="CL41" s="73"/>
      <c r="CM41" s="73"/>
      <c r="CN41" s="73"/>
      <c r="CO41" s="44">
        <f t="shared" si="46"/>
        <v>0</v>
      </c>
      <c r="CP41" s="150" t="e">
        <f t="shared" si="47"/>
        <v>#DIV/0!</v>
      </c>
      <c r="CQ41" s="44">
        <v>39</v>
      </c>
      <c r="CR41" s="77" t="s">
        <v>268</v>
      </c>
      <c r="CS41" s="116"/>
      <c r="CT41" s="73"/>
      <c r="CU41" s="73"/>
      <c r="CV41" s="73"/>
      <c r="CW41" s="44">
        <f t="shared" si="48"/>
        <v>0</v>
      </c>
      <c r="CX41" s="150" t="e">
        <f t="shared" si="49"/>
        <v>#DIV/0!</v>
      </c>
      <c r="CY41" s="44"/>
    </row>
    <row r="42" spans="1:186" s="77" customFormat="1" ht="15.75" x14ac:dyDescent="0.3">
      <c r="A42" s="44">
        <v>40</v>
      </c>
      <c r="B42" s="77" t="s">
        <v>269</v>
      </c>
      <c r="C42" s="142">
        <v>195</v>
      </c>
      <c r="D42" s="77">
        <v>82</v>
      </c>
      <c r="E42" s="180">
        <v>0</v>
      </c>
      <c r="F42" s="142">
        <v>40</v>
      </c>
      <c r="G42" s="77" t="s">
        <v>269</v>
      </c>
      <c r="H42" s="116"/>
      <c r="I42" s="73"/>
      <c r="J42" s="73"/>
      <c r="K42" s="73"/>
      <c r="L42" s="77">
        <f t="shared" si="25"/>
        <v>0</v>
      </c>
      <c r="M42" s="118" t="e">
        <f t="shared" si="26"/>
        <v>#DIV/0!</v>
      </c>
      <c r="N42" s="44">
        <v>40</v>
      </c>
      <c r="O42" s="77" t="s">
        <v>269</v>
      </c>
      <c r="P42" s="116"/>
      <c r="Q42" s="73"/>
      <c r="R42" s="73"/>
      <c r="S42" s="73"/>
      <c r="T42" s="77">
        <f t="shared" si="27"/>
        <v>0</v>
      </c>
      <c r="U42" s="181" t="e">
        <f t="shared" si="28"/>
        <v>#DIV/0!</v>
      </c>
      <c r="V42" s="44">
        <v>40</v>
      </c>
      <c r="W42" s="77" t="s">
        <v>269</v>
      </c>
      <c r="X42" s="116"/>
      <c r="Y42" s="73"/>
      <c r="Z42" s="73"/>
      <c r="AA42" s="73"/>
      <c r="AB42" s="58">
        <f t="shared" si="29"/>
        <v>0</v>
      </c>
      <c r="AC42" s="150" t="e">
        <f t="shared" si="30"/>
        <v>#DIV/0!</v>
      </c>
      <c r="AD42" s="44">
        <v>40</v>
      </c>
      <c r="AE42" s="77" t="s">
        <v>269</v>
      </c>
      <c r="AF42" s="116"/>
      <c r="AG42" s="73"/>
      <c r="AH42" s="73"/>
      <c r="AI42" s="73"/>
      <c r="AJ42" s="44">
        <f t="shared" si="31"/>
        <v>0</v>
      </c>
      <c r="AK42" s="44">
        <f t="shared" si="32"/>
        <v>0</v>
      </c>
      <c r="AL42" s="150" t="e">
        <f t="shared" si="33"/>
        <v>#DIV/0!</v>
      </c>
      <c r="AM42" s="44">
        <v>40</v>
      </c>
      <c r="AN42" s="77" t="s">
        <v>269</v>
      </c>
      <c r="AO42" s="116"/>
      <c r="AP42" s="73"/>
      <c r="AQ42" s="73"/>
      <c r="AR42" s="73"/>
      <c r="AS42" s="44">
        <f t="shared" si="34"/>
        <v>0</v>
      </c>
      <c r="AT42" s="150" t="e">
        <f t="shared" si="35"/>
        <v>#DIV/0!</v>
      </c>
      <c r="AU42" s="44">
        <v>40</v>
      </c>
      <c r="AV42" s="77" t="s">
        <v>269</v>
      </c>
      <c r="AW42" s="116"/>
      <c r="AX42" s="73"/>
      <c r="AY42" s="73"/>
      <c r="AZ42" s="73"/>
      <c r="BA42" s="44">
        <f t="shared" si="36"/>
        <v>0</v>
      </c>
      <c r="BB42" s="150" t="e">
        <f t="shared" si="37"/>
        <v>#DIV/0!</v>
      </c>
      <c r="BC42" s="44">
        <v>40</v>
      </c>
      <c r="BD42" s="77" t="s">
        <v>269</v>
      </c>
      <c r="BE42" s="116"/>
      <c r="BF42" s="73"/>
      <c r="BG42" s="73"/>
      <c r="BH42" s="73"/>
      <c r="BI42" s="44">
        <f t="shared" si="38"/>
        <v>0</v>
      </c>
      <c r="BJ42" s="150" t="e">
        <f t="shared" si="39"/>
        <v>#DIV/0!</v>
      </c>
      <c r="BK42" s="44">
        <v>40</v>
      </c>
      <c r="BL42" s="77" t="s">
        <v>269</v>
      </c>
      <c r="BM42" s="116"/>
      <c r="BN42" s="73"/>
      <c r="BO42" s="73"/>
      <c r="BP42" s="73"/>
      <c r="BQ42" s="44">
        <f t="shared" si="40"/>
        <v>0</v>
      </c>
      <c r="BR42" s="150" t="e">
        <f t="shared" si="41"/>
        <v>#DIV/0!</v>
      </c>
      <c r="BS42" s="44">
        <v>40</v>
      </c>
      <c r="BT42" s="77" t="s">
        <v>269</v>
      </c>
      <c r="BU42" s="116"/>
      <c r="BV42" s="73"/>
      <c r="BW42" s="73"/>
      <c r="BX42" s="73"/>
      <c r="BY42" s="74">
        <f t="shared" si="42"/>
        <v>0</v>
      </c>
      <c r="BZ42" s="150" t="e">
        <f t="shared" si="43"/>
        <v>#DIV/0!</v>
      </c>
      <c r="CA42" s="44">
        <v>40</v>
      </c>
      <c r="CB42" s="77" t="s">
        <v>269</v>
      </c>
      <c r="CC42" s="116"/>
      <c r="CD42" s="73"/>
      <c r="CE42" s="73"/>
      <c r="CF42" s="73"/>
      <c r="CG42" s="44">
        <f t="shared" si="44"/>
        <v>0</v>
      </c>
      <c r="CH42" s="150" t="e">
        <f t="shared" si="45"/>
        <v>#DIV/0!</v>
      </c>
      <c r="CI42" s="44">
        <v>40</v>
      </c>
      <c r="CJ42" s="77" t="s">
        <v>269</v>
      </c>
      <c r="CK42" s="116"/>
      <c r="CL42" s="73"/>
      <c r="CM42" s="73"/>
      <c r="CN42" s="73"/>
      <c r="CO42" s="44">
        <f t="shared" si="46"/>
        <v>0</v>
      </c>
      <c r="CP42" s="150" t="e">
        <f t="shared" si="47"/>
        <v>#DIV/0!</v>
      </c>
      <c r="CQ42" s="44">
        <v>40</v>
      </c>
      <c r="CR42" s="77" t="s">
        <v>269</v>
      </c>
      <c r="CS42" s="116"/>
      <c r="CT42" s="73"/>
      <c r="CU42" s="73"/>
      <c r="CV42" s="73"/>
      <c r="CW42" s="44">
        <f t="shared" si="48"/>
        <v>0</v>
      </c>
      <c r="CX42" s="150" t="e">
        <f t="shared" si="49"/>
        <v>#DIV/0!</v>
      </c>
      <c r="CY42" s="44"/>
    </row>
    <row r="43" spans="1:186" s="77" customFormat="1" ht="15.75" x14ac:dyDescent="0.3">
      <c r="A43" s="44">
        <v>41</v>
      </c>
      <c r="B43" s="77" t="s">
        <v>270</v>
      </c>
      <c r="C43" s="142">
        <v>192</v>
      </c>
      <c r="D43" s="77">
        <v>88</v>
      </c>
      <c r="E43" s="180">
        <v>1</v>
      </c>
      <c r="F43" s="142">
        <v>41</v>
      </c>
      <c r="G43" s="77" t="s">
        <v>270</v>
      </c>
      <c r="H43" s="116"/>
      <c r="I43" s="73"/>
      <c r="J43" s="73"/>
      <c r="K43" s="77">
        <v>11</v>
      </c>
      <c r="L43" s="77">
        <f t="shared" si="25"/>
        <v>11</v>
      </c>
      <c r="M43" s="118">
        <f t="shared" si="26"/>
        <v>11</v>
      </c>
      <c r="N43" s="44">
        <v>41</v>
      </c>
      <c r="O43" s="77" t="s">
        <v>270</v>
      </c>
      <c r="P43" s="116"/>
      <c r="Q43" s="73"/>
      <c r="R43" s="73"/>
      <c r="S43" s="77">
        <v>0</v>
      </c>
      <c r="T43" s="77">
        <f t="shared" si="27"/>
        <v>0</v>
      </c>
      <c r="U43" s="181">
        <f t="shared" si="28"/>
        <v>0</v>
      </c>
      <c r="V43" s="44">
        <v>41</v>
      </c>
      <c r="W43" s="77" t="s">
        <v>270</v>
      </c>
      <c r="X43" s="116"/>
      <c r="Y43" s="73"/>
      <c r="Z43" s="73"/>
      <c r="AA43" s="77">
        <v>0</v>
      </c>
      <c r="AB43" s="58">
        <f t="shared" si="29"/>
        <v>0</v>
      </c>
      <c r="AC43" s="150">
        <f t="shared" si="30"/>
        <v>0</v>
      </c>
      <c r="AD43" s="44">
        <v>41</v>
      </c>
      <c r="AE43" s="77" t="s">
        <v>270</v>
      </c>
      <c r="AF43" s="116"/>
      <c r="AG43" s="73"/>
      <c r="AH43" s="73"/>
      <c r="AI43" s="77">
        <v>3</v>
      </c>
      <c r="AJ43" s="44">
        <f t="shared" si="31"/>
        <v>3</v>
      </c>
      <c r="AK43" s="44">
        <f t="shared" si="32"/>
        <v>3</v>
      </c>
      <c r="AL43" s="150">
        <f t="shared" si="33"/>
        <v>3</v>
      </c>
      <c r="AM43" s="44">
        <v>41</v>
      </c>
      <c r="AN43" s="77" t="s">
        <v>270</v>
      </c>
      <c r="AO43" s="116"/>
      <c r="AP43" s="73"/>
      <c r="AQ43" s="73"/>
      <c r="AR43" s="77">
        <v>4</v>
      </c>
      <c r="AS43" s="44">
        <f t="shared" si="34"/>
        <v>4</v>
      </c>
      <c r="AT43" s="150">
        <f t="shared" si="35"/>
        <v>4</v>
      </c>
      <c r="AU43" s="44">
        <v>41</v>
      </c>
      <c r="AV43" s="77" t="s">
        <v>270</v>
      </c>
      <c r="AW43" s="116"/>
      <c r="AX43" s="73"/>
      <c r="AY43" s="73"/>
      <c r="AZ43" s="77">
        <v>0</v>
      </c>
      <c r="BA43" s="44">
        <f t="shared" si="36"/>
        <v>0</v>
      </c>
      <c r="BB43" s="150">
        <f t="shared" si="37"/>
        <v>0</v>
      </c>
      <c r="BC43" s="44">
        <v>41</v>
      </c>
      <c r="BD43" s="77" t="s">
        <v>270</v>
      </c>
      <c r="BE43" s="116"/>
      <c r="BF43" s="73"/>
      <c r="BG43" s="73"/>
      <c r="BH43" s="77">
        <v>1</v>
      </c>
      <c r="BI43" s="44">
        <f t="shared" si="38"/>
        <v>1</v>
      </c>
      <c r="BJ43" s="150">
        <f t="shared" si="39"/>
        <v>1</v>
      </c>
      <c r="BK43" s="44">
        <v>41</v>
      </c>
      <c r="BL43" s="77" t="s">
        <v>270</v>
      </c>
      <c r="BM43" s="116"/>
      <c r="BN43" s="73"/>
      <c r="BO43" s="73"/>
      <c r="BP43" s="77">
        <v>3</v>
      </c>
      <c r="BQ43" s="44">
        <f t="shared" si="40"/>
        <v>3</v>
      </c>
      <c r="BR43" s="150">
        <f t="shared" si="41"/>
        <v>3</v>
      </c>
      <c r="BS43" s="44">
        <v>41</v>
      </c>
      <c r="BT43" s="77" t="s">
        <v>270</v>
      </c>
      <c r="BU43" s="116"/>
      <c r="BV43" s="73"/>
      <c r="BW43" s="73"/>
      <c r="BX43" s="77">
        <v>4</v>
      </c>
      <c r="BY43" s="74">
        <f t="shared" si="42"/>
        <v>4</v>
      </c>
      <c r="BZ43" s="150">
        <f t="shared" si="43"/>
        <v>4</v>
      </c>
      <c r="CA43" s="44">
        <v>41</v>
      </c>
      <c r="CB43" s="77" t="s">
        <v>270</v>
      </c>
      <c r="CC43" s="116"/>
      <c r="CD43" s="73"/>
      <c r="CE43" s="73"/>
      <c r="CF43" s="77">
        <v>0</v>
      </c>
      <c r="CG43" s="44">
        <f t="shared" si="44"/>
        <v>0</v>
      </c>
      <c r="CH43" s="150">
        <f t="shared" si="45"/>
        <v>0</v>
      </c>
      <c r="CI43" s="44">
        <v>41</v>
      </c>
      <c r="CJ43" s="77" t="s">
        <v>270</v>
      </c>
      <c r="CK43" s="116"/>
      <c r="CL43" s="73"/>
      <c r="CM43" s="73"/>
      <c r="CN43" s="77">
        <v>0</v>
      </c>
      <c r="CO43" s="44">
        <f t="shared" si="46"/>
        <v>0</v>
      </c>
      <c r="CP43" s="150">
        <f t="shared" si="47"/>
        <v>0</v>
      </c>
      <c r="CQ43" s="44">
        <v>41</v>
      </c>
      <c r="CR43" s="77" t="s">
        <v>270</v>
      </c>
      <c r="CS43" s="116"/>
      <c r="CT43" s="73"/>
      <c r="CU43" s="73"/>
      <c r="CV43" s="77">
        <v>82</v>
      </c>
      <c r="CW43" s="44">
        <f t="shared" si="48"/>
        <v>82</v>
      </c>
      <c r="CX43" s="150">
        <f t="shared" si="49"/>
        <v>82</v>
      </c>
      <c r="CY43" s="44"/>
    </row>
    <row r="44" spans="1:186" s="77" customFormat="1" ht="15.75" x14ac:dyDescent="0.3">
      <c r="A44" s="44">
        <v>42</v>
      </c>
      <c r="B44" s="77" t="s">
        <v>271</v>
      </c>
      <c r="C44" s="142">
        <v>196</v>
      </c>
      <c r="D44" s="77">
        <v>93</v>
      </c>
      <c r="E44" s="180">
        <v>0</v>
      </c>
      <c r="F44" s="142">
        <v>42</v>
      </c>
      <c r="G44" s="77" t="s">
        <v>271</v>
      </c>
      <c r="H44" s="116"/>
      <c r="I44" s="73"/>
      <c r="J44" s="73"/>
      <c r="K44" s="73"/>
      <c r="L44" s="77">
        <f t="shared" si="25"/>
        <v>0</v>
      </c>
      <c r="M44" s="118" t="e">
        <f t="shared" si="26"/>
        <v>#DIV/0!</v>
      </c>
      <c r="N44" s="44">
        <v>42</v>
      </c>
      <c r="O44" s="77" t="s">
        <v>271</v>
      </c>
      <c r="P44" s="116"/>
      <c r="Q44" s="73"/>
      <c r="R44" s="73"/>
      <c r="S44" s="73"/>
      <c r="T44" s="77">
        <f t="shared" si="27"/>
        <v>0</v>
      </c>
      <c r="U44" s="181" t="e">
        <f t="shared" si="28"/>
        <v>#DIV/0!</v>
      </c>
      <c r="V44" s="44">
        <v>42</v>
      </c>
      <c r="W44" s="77" t="s">
        <v>271</v>
      </c>
      <c r="X44" s="116"/>
      <c r="Y44" s="73"/>
      <c r="Z44" s="73"/>
      <c r="AA44" s="73"/>
      <c r="AB44" s="58">
        <f t="shared" si="29"/>
        <v>0</v>
      </c>
      <c r="AC44" s="150" t="e">
        <f t="shared" si="30"/>
        <v>#DIV/0!</v>
      </c>
      <c r="AD44" s="44">
        <v>42</v>
      </c>
      <c r="AE44" s="77" t="s">
        <v>271</v>
      </c>
      <c r="AF44" s="116"/>
      <c r="AG44" s="73"/>
      <c r="AH44" s="73"/>
      <c r="AI44" s="73"/>
      <c r="AJ44" s="44">
        <f t="shared" si="31"/>
        <v>0</v>
      </c>
      <c r="AK44" s="44">
        <f t="shared" si="32"/>
        <v>0</v>
      </c>
      <c r="AL44" s="150" t="e">
        <f t="shared" si="33"/>
        <v>#DIV/0!</v>
      </c>
      <c r="AM44" s="44">
        <v>42</v>
      </c>
      <c r="AN44" s="77" t="s">
        <v>271</v>
      </c>
      <c r="AO44" s="116"/>
      <c r="AP44" s="73"/>
      <c r="AQ44" s="73"/>
      <c r="AR44" s="73"/>
      <c r="AS44" s="44">
        <f t="shared" si="34"/>
        <v>0</v>
      </c>
      <c r="AT44" s="150" t="e">
        <f t="shared" si="35"/>
        <v>#DIV/0!</v>
      </c>
      <c r="AU44" s="44">
        <v>42</v>
      </c>
      <c r="AV44" s="77" t="s">
        <v>271</v>
      </c>
      <c r="AW44" s="116"/>
      <c r="AX44" s="73"/>
      <c r="AY44" s="73"/>
      <c r="AZ44" s="73"/>
      <c r="BA44" s="44">
        <f t="shared" si="36"/>
        <v>0</v>
      </c>
      <c r="BB44" s="150" t="e">
        <f t="shared" si="37"/>
        <v>#DIV/0!</v>
      </c>
      <c r="BC44" s="44">
        <v>42</v>
      </c>
      <c r="BD44" s="77" t="s">
        <v>271</v>
      </c>
      <c r="BE44" s="116"/>
      <c r="BF44" s="73"/>
      <c r="BG44" s="73"/>
      <c r="BH44" s="73"/>
      <c r="BI44" s="44">
        <f t="shared" si="38"/>
        <v>0</v>
      </c>
      <c r="BJ44" s="150" t="e">
        <f t="shared" si="39"/>
        <v>#DIV/0!</v>
      </c>
      <c r="BK44" s="44">
        <v>42</v>
      </c>
      <c r="BL44" s="77" t="s">
        <v>271</v>
      </c>
      <c r="BM44" s="116"/>
      <c r="BN44" s="73"/>
      <c r="BO44" s="73"/>
      <c r="BP44" s="73"/>
      <c r="BQ44" s="44">
        <f t="shared" si="40"/>
        <v>0</v>
      </c>
      <c r="BR44" s="150" t="e">
        <f t="shared" si="41"/>
        <v>#DIV/0!</v>
      </c>
      <c r="BS44" s="44">
        <v>42</v>
      </c>
      <c r="BT44" s="77" t="s">
        <v>271</v>
      </c>
      <c r="BU44" s="116"/>
      <c r="BV44" s="73"/>
      <c r="BW44" s="73"/>
      <c r="BX44" s="73"/>
      <c r="BY44" s="74">
        <f t="shared" si="42"/>
        <v>0</v>
      </c>
      <c r="BZ44" s="150" t="e">
        <f t="shared" si="43"/>
        <v>#DIV/0!</v>
      </c>
      <c r="CA44" s="44">
        <v>42</v>
      </c>
      <c r="CB44" s="77" t="s">
        <v>271</v>
      </c>
      <c r="CC44" s="116"/>
      <c r="CD44" s="73"/>
      <c r="CE44" s="73"/>
      <c r="CF44" s="73"/>
      <c r="CG44" s="44">
        <f t="shared" si="44"/>
        <v>0</v>
      </c>
      <c r="CH44" s="150" t="e">
        <f t="shared" si="45"/>
        <v>#DIV/0!</v>
      </c>
      <c r="CI44" s="44">
        <v>42</v>
      </c>
      <c r="CJ44" s="77" t="s">
        <v>271</v>
      </c>
      <c r="CK44" s="116"/>
      <c r="CL44" s="73"/>
      <c r="CM44" s="73"/>
      <c r="CN44" s="73"/>
      <c r="CO44" s="44">
        <f t="shared" si="46"/>
        <v>0</v>
      </c>
      <c r="CP44" s="150" t="e">
        <f t="shared" si="47"/>
        <v>#DIV/0!</v>
      </c>
      <c r="CQ44" s="44">
        <v>42</v>
      </c>
      <c r="CR44" s="77" t="s">
        <v>271</v>
      </c>
      <c r="CS44" s="116"/>
      <c r="CT44" s="73"/>
      <c r="CU44" s="73"/>
      <c r="CV44" s="73"/>
      <c r="CW44" s="44">
        <f t="shared" si="48"/>
        <v>0</v>
      </c>
      <c r="CX44" s="150" t="e">
        <f t="shared" si="49"/>
        <v>#DIV/0!</v>
      </c>
      <c r="CY44" s="44"/>
    </row>
    <row r="45" spans="1:186" s="77" customFormat="1" ht="15.75" x14ac:dyDescent="0.3">
      <c r="A45" s="44">
        <v>43</v>
      </c>
      <c r="B45" s="77" t="s">
        <v>272</v>
      </c>
      <c r="C45" s="142">
        <v>191</v>
      </c>
      <c r="D45" s="77">
        <v>89</v>
      </c>
      <c r="E45" s="180">
        <v>0</v>
      </c>
      <c r="F45" s="142">
        <v>43</v>
      </c>
      <c r="G45" s="77" t="s">
        <v>272</v>
      </c>
      <c r="H45" s="116"/>
      <c r="I45" s="73"/>
      <c r="J45" s="73"/>
      <c r="K45" s="73"/>
      <c r="L45" s="77">
        <f t="shared" si="25"/>
        <v>0</v>
      </c>
      <c r="M45" s="118" t="e">
        <f t="shared" si="26"/>
        <v>#DIV/0!</v>
      </c>
      <c r="N45" s="44">
        <v>43</v>
      </c>
      <c r="O45" s="77" t="s">
        <v>272</v>
      </c>
      <c r="P45" s="116"/>
      <c r="Q45" s="73"/>
      <c r="R45" s="73"/>
      <c r="S45" s="73"/>
      <c r="T45" s="77">
        <f t="shared" si="27"/>
        <v>0</v>
      </c>
      <c r="U45" s="181" t="e">
        <f t="shared" si="28"/>
        <v>#DIV/0!</v>
      </c>
      <c r="V45" s="44">
        <v>43</v>
      </c>
      <c r="W45" s="77" t="s">
        <v>272</v>
      </c>
      <c r="X45" s="116"/>
      <c r="Y45" s="73"/>
      <c r="Z45" s="73"/>
      <c r="AA45" s="73"/>
      <c r="AB45" s="58">
        <f t="shared" si="29"/>
        <v>0</v>
      </c>
      <c r="AC45" s="150" t="e">
        <f t="shared" si="30"/>
        <v>#DIV/0!</v>
      </c>
      <c r="AD45" s="44">
        <v>43</v>
      </c>
      <c r="AE45" s="77" t="s">
        <v>272</v>
      </c>
      <c r="AF45" s="116"/>
      <c r="AG45" s="73"/>
      <c r="AH45" s="73"/>
      <c r="AI45" s="73"/>
      <c r="AJ45" s="44">
        <f t="shared" si="31"/>
        <v>0</v>
      </c>
      <c r="AK45" s="44">
        <f t="shared" si="32"/>
        <v>0</v>
      </c>
      <c r="AL45" s="150" t="e">
        <f t="shared" si="33"/>
        <v>#DIV/0!</v>
      </c>
      <c r="AM45" s="44">
        <v>43</v>
      </c>
      <c r="AN45" s="77" t="s">
        <v>272</v>
      </c>
      <c r="AO45" s="116"/>
      <c r="AP45" s="73"/>
      <c r="AQ45" s="73"/>
      <c r="AR45" s="73"/>
      <c r="AS45" s="44">
        <f t="shared" si="34"/>
        <v>0</v>
      </c>
      <c r="AT45" s="150" t="e">
        <f t="shared" si="35"/>
        <v>#DIV/0!</v>
      </c>
      <c r="AU45" s="44">
        <v>43</v>
      </c>
      <c r="AV45" s="77" t="s">
        <v>272</v>
      </c>
      <c r="AW45" s="116"/>
      <c r="AX45" s="73"/>
      <c r="AY45" s="73"/>
      <c r="AZ45" s="73"/>
      <c r="BA45" s="44">
        <f t="shared" si="36"/>
        <v>0</v>
      </c>
      <c r="BB45" s="150" t="e">
        <f t="shared" si="37"/>
        <v>#DIV/0!</v>
      </c>
      <c r="BC45" s="44">
        <v>43</v>
      </c>
      <c r="BD45" s="77" t="s">
        <v>272</v>
      </c>
      <c r="BE45" s="116"/>
      <c r="BF45" s="73"/>
      <c r="BG45" s="73"/>
      <c r="BH45" s="73"/>
      <c r="BI45" s="44">
        <f t="shared" si="38"/>
        <v>0</v>
      </c>
      <c r="BJ45" s="150" t="e">
        <f t="shared" si="39"/>
        <v>#DIV/0!</v>
      </c>
      <c r="BK45" s="44">
        <v>43</v>
      </c>
      <c r="BL45" s="77" t="s">
        <v>272</v>
      </c>
      <c r="BM45" s="116"/>
      <c r="BN45" s="73"/>
      <c r="BO45" s="73"/>
      <c r="BP45" s="73"/>
      <c r="BQ45" s="44">
        <f t="shared" si="40"/>
        <v>0</v>
      </c>
      <c r="BR45" s="150" t="e">
        <f t="shared" si="41"/>
        <v>#DIV/0!</v>
      </c>
      <c r="BS45" s="44">
        <v>43</v>
      </c>
      <c r="BT45" s="77" t="s">
        <v>272</v>
      </c>
      <c r="BU45" s="116"/>
      <c r="BV45" s="73"/>
      <c r="BW45" s="73"/>
      <c r="BX45" s="73"/>
      <c r="BY45" s="74">
        <f t="shared" si="42"/>
        <v>0</v>
      </c>
      <c r="BZ45" s="150" t="e">
        <f t="shared" si="43"/>
        <v>#DIV/0!</v>
      </c>
      <c r="CA45" s="44">
        <v>43</v>
      </c>
      <c r="CB45" s="77" t="s">
        <v>272</v>
      </c>
      <c r="CC45" s="116"/>
      <c r="CD45" s="73"/>
      <c r="CE45" s="73"/>
      <c r="CF45" s="73"/>
      <c r="CG45" s="44">
        <f t="shared" si="44"/>
        <v>0</v>
      </c>
      <c r="CH45" s="150" t="e">
        <f t="shared" si="45"/>
        <v>#DIV/0!</v>
      </c>
      <c r="CI45" s="44">
        <v>43</v>
      </c>
      <c r="CJ45" s="77" t="s">
        <v>272</v>
      </c>
      <c r="CK45" s="116"/>
      <c r="CL45" s="73"/>
      <c r="CM45" s="73"/>
      <c r="CN45" s="73"/>
      <c r="CO45" s="44">
        <f t="shared" si="46"/>
        <v>0</v>
      </c>
      <c r="CP45" s="150" t="e">
        <f t="shared" si="47"/>
        <v>#DIV/0!</v>
      </c>
      <c r="CQ45" s="44">
        <v>43</v>
      </c>
      <c r="CR45" s="77" t="s">
        <v>272</v>
      </c>
      <c r="CS45" s="116"/>
      <c r="CT45" s="73"/>
      <c r="CU45" s="73"/>
      <c r="CV45" s="73"/>
      <c r="CW45" s="44">
        <f t="shared" si="48"/>
        <v>0</v>
      </c>
      <c r="CX45" s="150" t="e">
        <f t="shared" si="49"/>
        <v>#DIV/0!</v>
      </c>
      <c r="CY45" s="44"/>
    </row>
    <row r="46" spans="1:186" s="77" customFormat="1" ht="15.75" x14ac:dyDescent="0.3">
      <c r="A46" s="44">
        <v>44</v>
      </c>
      <c r="B46" s="77" t="s">
        <v>273</v>
      </c>
      <c r="C46" s="142">
        <v>194</v>
      </c>
      <c r="D46" s="77">
        <v>90</v>
      </c>
      <c r="E46" s="180">
        <v>4</v>
      </c>
      <c r="F46" s="142">
        <v>44</v>
      </c>
      <c r="G46" s="77" t="s">
        <v>273</v>
      </c>
      <c r="H46" s="44">
        <v>16</v>
      </c>
      <c r="I46" s="77">
        <v>16</v>
      </c>
      <c r="J46" s="77">
        <v>10</v>
      </c>
      <c r="K46" s="77">
        <v>8</v>
      </c>
      <c r="L46" s="77">
        <f t="shared" si="25"/>
        <v>50</v>
      </c>
      <c r="M46" s="118">
        <f t="shared" si="26"/>
        <v>12.5</v>
      </c>
      <c r="N46" s="44">
        <v>44</v>
      </c>
      <c r="O46" s="77" t="s">
        <v>273</v>
      </c>
      <c r="P46" s="44">
        <v>0</v>
      </c>
      <c r="Q46" s="77">
        <v>0</v>
      </c>
      <c r="R46" s="77">
        <v>0</v>
      </c>
      <c r="S46" s="77">
        <v>0</v>
      </c>
      <c r="T46" s="77">
        <f t="shared" si="27"/>
        <v>0</v>
      </c>
      <c r="U46" s="181">
        <f t="shared" si="28"/>
        <v>0</v>
      </c>
      <c r="V46" s="44">
        <v>44</v>
      </c>
      <c r="W46" s="77" t="s">
        <v>273</v>
      </c>
      <c r="X46" s="44">
        <v>0</v>
      </c>
      <c r="Y46" s="77">
        <v>1</v>
      </c>
      <c r="Z46" s="77">
        <v>1</v>
      </c>
      <c r="AA46" s="77">
        <v>1</v>
      </c>
      <c r="AB46" s="58">
        <f t="shared" si="29"/>
        <v>3</v>
      </c>
      <c r="AC46" s="150">
        <f t="shared" si="30"/>
        <v>0.75</v>
      </c>
      <c r="AD46" s="44">
        <v>44</v>
      </c>
      <c r="AE46" s="77" t="s">
        <v>273</v>
      </c>
      <c r="AF46" s="44">
        <v>3</v>
      </c>
      <c r="AG46" s="77">
        <v>2</v>
      </c>
      <c r="AH46" s="77">
        <v>1</v>
      </c>
      <c r="AI46" s="77">
        <v>3</v>
      </c>
      <c r="AJ46" s="44">
        <f t="shared" si="31"/>
        <v>9</v>
      </c>
      <c r="AK46" s="44">
        <f t="shared" si="32"/>
        <v>12</v>
      </c>
      <c r="AL46" s="150">
        <f t="shared" si="33"/>
        <v>3</v>
      </c>
      <c r="AM46" s="44">
        <v>44</v>
      </c>
      <c r="AN46" s="77" t="s">
        <v>273</v>
      </c>
      <c r="AO46" s="44">
        <v>3</v>
      </c>
      <c r="AP46" s="77">
        <v>2</v>
      </c>
      <c r="AQ46" s="77">
        <v>2</v>
      </c>
      <c r="AR46" s="77">
        <v>0</v>
      </c>
      <c r="AS46" s="44">
        <f t="shared" si="34"/>
        <v>7</v>
      </c>
      <c r="AT46" s="150">
        <f t="shared" si="35"/>
        <v>1.75</v>
      </c>
      <c r="AU46" s="44">
        <v>44</v>
      </c>
      <c r="AV46" s="77" t="s">
        <v>273</v>
      </c>
      <c r="AW46" s="44">
        <v>4</v>
      </c>
      <c r="AX46" s="77">
        <v>2</v>
      </c>
      <c r="AY46" s="77">
        <v>0</v>
      </c>
      <c r="AZ46" s="77">
        <v>1</v>
      </c>
      <c r="BA46" s="44">
        <f t="shared" si="36"/>
        <v>7</v>
      </c>
      <c r="BB46" s="150">
        <f t="shared" si="37"/>
        <v>1.75</v>
      </c>
      <c r="BC46" s="44">
        <v>44</v>
      </c>
      <c r="BD46" s="77" t="s">
        <v>273</v>
      </c>
      <c r="BE46" s="44">
        <v>1</v>
      </c>
      <c r="BF46" s="77">
        <v>0</v>
      </c>
      <c r="BG46" s="77">
        <v>0</v>
      </c>
      <c r="BH46" s="77">
        <v>1</v>
      </c>
      <c r="BI46" s="44">
        <f t="shared" si="38"/>
        <v>2</v>
      </c>
      <c r="BJ46" s="150">
        <f t="shared" si="39"/>
        <v>0.5</v>
      </c>
      <c r="BK46" s="44">
        <v>44</v>
      </c>
      <c r="BL46" s="77" t="s">
        <v>273</v>
      </c>
      <c r="BM46" s="44">
        <v>6</v>
      </c>
      <c r="BN46" s="77">
        <v>9</v>
      </c>
      <c r="BO46" s="77">
        <v>4</v>
      </c>
      <c r="BP46" s="77">
        <v>3</v>
      </c>
      <c r="BQ46" s="44">
        <f t="shared" si="40"/>
        <v>22</v>
      </c>
      <c r="BR46" s="150">
        <f t="shared" si="41"/>
        <v>5.5</v>
      </c>
      <c r="BS46" s="44">
        <v>44</v>
      </c>
      <c r="BT46" s="77" t="s">
        <v>273</v>
      </c>
      <c r="BU46" s="44">
        <v>10</v>
      </c>
      <c r="BV46" s="77">
        <v>6</v>
      </c>
      <c r="BW46" s="77">
        <v>7</v>
      </c>
      <c r="BX46" s="77">
        <v>5</v>
      </c>
      <c r="BY46" s="74">
        <f t="shared" si="42"/>
        <v>28</v>
      </c>
      <c r="BZ46" s="150">
        <f t="shared" si="43"/>
        <v>7</v>
      </c>
      <c r="CA46" s="44">
        <v>44</v>
      </c>
      <c r="CB46" s="77" t="s">
        <v>273</v>
      </c>
      <c r="CC46" s="44">
        <v>1</v>
      </c>
      <c r="CD46" s="77">
        <v>1</v>
      </c>
      <c r="CE46" s="77">
        <v>2</v>
      </c>
      <c r="CF46" s="77">
        <v>1</v>
      </c>
      <c r="CG46" s="44">
        <f t="shared" si="44"/>
        <v>5</v>
      </c>
      <c r="CH46" s="150">
        <f t="shared" si="45"/>
        <v>1.25</v>
      </c>
      <c r="CI46" s="44">
        <v>44</v>
      </c>
      <c r="CJ46" s="77" t="s">
        <v>273</v>
      </c>
      <c r="CK46" s="44">
        <v>0</v>
      </c>
      <c r="CL46" s="77">
        <v>0</v>
      </c>
      <c r="CM46" s="77">
        <v>0</v>
      </c>
      <c r="CN46" s="77">
        <v>0</v>
      </c>
      <c r="CO46" s="44">
        <f t="shared" si="46"/>
        <v>0</v>
      </c>
      <c r="CP46" s="150">
        <f t="shared" si="47"/>
        <v>0</v>
      </c>
      <c r="CQ46" s="44">
        <v>44</v>
      </c>
      <c r="CR46" s="77" t="s">
        <v>273</v>
      </c>
      <c r="CS46" s="44">
        <v>88</v>
      </c>
      <c r="CT46" s="77">
        <v>94</v>
      </c>
      <c r="CV46" s="77">
        <v>75</v>
      </c>
      <c r="CW46" s="44">
        <f t="shared" si="48"/>
        <v>257</v>
      </c>
      <c r="CX46" s="150">
        <f t="shared" si="49"/>
        <v>64.25</v>
      </c>
      <c r="CY46" s="132"/>
      <c r="CZ46" s="132"/>
      <c r="DA46" s="132"/>
      <c r="DB46" s="132"/>
      <c r="DC46" s="132"/>
      <c r="DD46" s="132"/>
      <c r="DE46" s="132"/>
      <c r="DF46" s="132"/>
      <c r="DG46" s="132"/>
      <c r="DH46" s="132"/>
      <c r="DI46" s="132"/>
      <c r="DJ46" s="132"/>
      <c r="DK46" s="132"/>
      <c r="DL46" s="132"/>
      <c r="DM46" s="132"/>
      <c r="DN46" s="132"/>
      <c r="DO46" s="132"/>
      <c r="DP46" s="132"/>
      <c r="DQ46" s="132"/>
      <c r="DR46" s="132"/>
      <c r="DS46" s="132"/>
      <c r="DT46" s="132"/>
      <c r="DU46" s="132"/>
      <c r="DV46" s="132"/>
      <c r="DW46" s="132"/>
      <c r="DX46" s="132"/>
      <c r="DY46" s="132"/>
      <c r="DZ46" s="132"/>
      <c r="EA46" s="132"/>
      <c r="EB46" s="132"/>
      <c r="EC46" s="132"/>
      <c r="ED46" s="132"/>
      <c r="EE46" s="132"/>
      <c r="EF46" s="132"/>
      <c r="EG46" s="132"/>
      <c r="EH46" s="132"/>
      <c r="EI46" s="132"/>
      <c r="EJ46" s="132"/>
      <c r="EK46" s="132"/>
      <c r="EL46" s="132"/>
      <c r="EM46" s="132"/>
      <c r="EN46" s="132"/>
      <c r="EO46" s="132"/>
      <c r="EP46" s="132"/>
      <c r="EQ46" s="132"/>
      <c r="ER46" s="132"/>
      <c r="ES46" s="132"/>
      <c r="ET46" s="132"/>
      <c r="EU46" s="132"/>
      <c r="EV46" s="132"/>
      <c r="EW46" s="132"/>
      <c r="EX46" s="132"/>
      <c r="EY46" s="132"/>
      <c r="EZ46" s="132"/>
      <c r="FA46" s="132"/>
      <c r="FB46" s="132"/>
      <c r="FC46" s="132"/>
      <c r="FD46" s="132"/>
      <c r="FE46" s="132"/>
      <c r="FF46" s="132"/>
      <c r="FG46" s="132"/>
      <c r="FH46" s="132"/>
      <c r="FI46" s="132"/>
      <c r="FJ46" s="132"/>
      <c r="FK46" s="132"/>
      <c r="FL46" s="132"/>
      <c r="FM46" s="132"/>
      <c r="FN46" s="132"/>
      <c r="FO46" s="132"/>
      <c r="FP46" s="132"/>
      <c r="FQ46" s="132"/>
      <c r="FR46" s="132"/>
      <c r="FS46" s="132"/>
      <c r="FT46" s="132"/>
      <c r="FU46" s="132"/>
      <c r="FV46" s="132"/>
      <c r="FW46" s="132"/>
      <c r="FX46" s="132"/>
      <c r="FY46" s="132"/>
      <c r="FZ46" s="132"/>
      <c r="GA46" s="132"/>
      <c r="GB46" s="132"/>
      <c r="GC46" s="132"/>
      <c r="GD46" s="132"/>
    </row>
    <row r="47" spans="1:186" s="77" customFormat="1" ht="15.75" x14ac:dyDescent="0.3">
      <c r="A47" s="44">
        <v>45</v>
      </c>
      <c r="B47" s="77" t="s">
        <v>274</v>
      </c>
      <c r="C47" s="142">
        <v>189</v>
      </c>
      <c r="D47" s="77">
        <v>94</v>
      </c>
      <c r="E47" s="180">
        <v>0</v>
      </c>
      <c r="F47" s="142">
        <v>45</v>
      </c>
      <c r="G47" s="77" t="s">
        <v>274</v>
      </c>
      <c r="H47" s="116"/>
      <c r="I47" s="73"/>
      <c r="J47" s="73"/>
      <c r="K47" s="73"/>
      <c r="L47" s="77">
        <f t="shared" si="25"/>
        <v>0</v>
      </c>
      <c r="M47" s="118" t="e">
        <f t="shared" si="26"/>
        <v>#DIV/0!</v>
      </c>
      <c r="N47" s="44">
        <v>45</v>
      </c>
      <c r="O47" s="77" t="s">
        <v>274</v>
      </c>
      <c r="P47" s="116"/>
      <c r="Q47" s="73"/>
      <c r="R47" s="73"/>
      <c r="S47" s="73"/>
      <c r="T47" s="77">
        <f t="shared" si="27"/>
        <v>0</v>
      </c>
      <c r="U47" s="181" t="e">
        <f t="shared" si="28"/>
        <v>#DIV/0!</v>
      </c>
      <c r="V47" s="44">
        <v>45</v>
      </c>
      <c r="W47" s="77" t="s">
        <v>274</v>
      </c>
      <c r="X47" s="116"/>
      <c r="Y47" s="73"/>
      <c r="Z47" s="73"/>
      <c r="AA47" s="73"/>
      <c r="AB47" s="58">
        <f t="shared" si="29"/>
        <v>0</v>
      </c>
      <c r="AC47" s="150" t="e">
        <f t="shared" si="30"/>
        <v>#DIV/0!</v>
      </c>
      <c r="AD47" s="44">
        <v>45</v>
      </c>
      <c r="AE47" s="77" t="s">
        <v>274</v>
      </c>
      <c r="AF47" s="116"/>
      <c r="AG47" s="73"/>
      <c r="AH47" s="73"/>
      <c r="AI47" s="73"/>
      <c r="AJ47" s="44">
        <f t="shared" si="31"/>
        <v>0</v>
      </c>
      <c r="AK47" s="44">
        <f t="shared" si="32"/>
        <v>0</v>
      </c>
      <c r="AL47" s="150" t="e">
        <f t="shared" si="33"/>
        <v>#DIV/0!</v>
      </c>
      <c r="AM47" s="44">
        <v>45</v>
      </c>
      <c r="AN47" s="77" t="s">
        <v>274</v>
      </c>
      <c r="AO47" s="116"/>
      <c r="AP47" s="73"/>
      <c r="AQ47" s="73"/>
      <c r="AR47" s="73"/>
      <c r="AS47" s="44">
        <f t="shared" si="34"/>
        <v>0</v>
      </c>
      <c r="AT47" s="150" t="e">
        <f t="shared" si="35"/>
        <v>#DIV/0!</v>
      </c>
      <c r="AU47" s="44">
        <v>45</v>
      </c>
      <c r="AV47" s="77" t="s">
        <v>274</v>
      </c>
      <c r="AW47" s="116"/>
      <c r="AX47" s="73"/>
      <c r="AY47" s="73"/>
      <c r="AZ47" s="73"/>
      <c r="BA47" s="44">
        <f t="shared" si="36"/>
        <v>0</v>
      </c>
      <c r="BB47" s="150" t="e">
        <f t="shared" si="37"/>
        <v>#DIV/0!</v>
      </c>
      <c r="BC47" s="44">
        <v>45</v>
      </c>
      <c r="BD47" s="77" t="s">
        <v>274</v>
      </c>
      <c r="BE47" s="116"/>
      <c r="BF47" s="73"/>
      <c r="BG47" s="73"/>
      <c r="BH47" s="73"/>
      <c r="BI47" s="44">
        <f t="shared" si="38"/>
        <v>0</v>
      </c>
      <c r="BJ47" s="150" t="e">
        <f t="shared" si="39"/>
        <v>#DIV/0!</v>
      </c>
      <c r="BK47" s="44">
        <v>45</v>
      </c>
      <c r="BL47" s="77" t="s">
        <v>274</v>
      </c>
      <c r="BM47" s="116"/>
      <c r="BN47" s="73"/>
      <c r="BO47" s="73"/>
      <c r="BP47" s="73"/>
      <c r="BQ47" s="44">
        <f t="shared" si="40"/>
        <v>0</v>
      </c>
      <c r="BR47" s="150" t="e">
        <f t="shared" si="41"/>
        <v>#DIV/0!</v>
      </c>
      <c r="BS47" s="44">
        <v>45</v>
      </c>
      <c r="BT47" s="77" t="s">
        <v>274</v>
      </c>
      <c r="BU47" s="116"/>
      <c r="BV47" s="73"/>
      <c r="BW47" s="73"/>
      <c r="BX47" s="73"/>
      <c r="BY47" s="74">
        <f t="shared" si="42"/>
        <v>0</v>
      </c>
      <c r="BZ47" s="150" t="e">
        <f t="shared" si="43"/>
        <v>#DIV/0!</v>
      </c>
      <c r="CA47" s="44">
        <v>45</v>
      </c>
      <c r="CB47" s="77" t="s">
        <v>274</v>
      </c>
      <c r="CC47" s="116"/>
      <c r="CD47" s="73"/>
      <c r="CE47" s="73"/>
      <c r="CF47" s="73"/>
      <c r="CG47" s="44">
        <f t="shared" si="44"/>
        <v>0</v>
      </c>
      <c r="CH47" s="150" t="e">
        <f t="shared" si="45"/>
        <v>#DIV/0!</v>
      </c>
      <c r="CI47" s="44">
        <v>45</v>
      </c>
      <c r="CJ47" s="77" t="s">
        <v>274</v>
      </c>
      <c r="CK47" s="116"/>
      <c r="CL47" s="73"/>
      <c r="CM47" s="73"/>
      <c r="CN47" s="73"/>
      <c r="CO47" s="44">
        <f t="shared" si="46"/>
        <v>0</v>
      </c>
      <c r="CP47" s="150" t="e">
        <f t="shared" si="47"/>
        <v>#DIV/0!</v>
      </c>
      <c r="CQ47" s="44">
        <v>45</v>
      </c>
      <c r="CR47" s="77" t="s">
        <v>274</v>
      </c>
      <c r="CS47" s="116" t="s">
        <v>3</v>
      </c>
      <c r="CT47" s="73"/>
      <c r="CU47" s="73"/>
      <c r="CV47" s="73"/>
      <c r="CW47" s="44">
        <f t="shared" si="48"/>
        <v>0</v>
      </c>
      <c r="CX47" s="150" t="e">
        <f t="shared" si="49"/>
        <v>#DIV/0!</v>
      </c>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c r="EO47" s="132"/>
      <c r="EP47" s="132"/>
      <c r="EQ47" s="132"/>
      <c r="ER47" s="132"/>
      <c r="ES47" s="132"/>
      <c r="ET47" s="132"/>
      <c r="EU47" s="132"/>
      <c r="EV47" s="132"/>
      <c r="EW47" s="132"/>
      <c r="EX47" s="132"/>
      <c r="EY47" s="132"/>
      <c r="EZ47" s="132"/>
      <c r="FA47" s="132"/>
      <c r="FB47" s="132"/>
      <c r="FC47" s="132"/>
      <c r="FD47" s="132"/>
      <c r="FE47" s="132"/>
      <c r="FF47" s="132"/>
      <c r="FG47" s="132"/>
      <c r="FH47" s="132"/>
      <c r="FI47" s="132"/>
      <c r="FJ47" s="132"/>
      <c r="FK47" s="132"/>
      <c r="FL47" s="132"/>
      <c r="FM47" s="132"/>
      <c r="FN47" s="132"/>
      <c r="FO47" s="132"/>
      <c r="FP47" s="132"/>
      <c r="FQ47" s="132"/>
      <c r="FR47" s="132"/>
      <c r="FS47" s="132"/>
      <c r="FT47" s="132"/>
      <c r="FU47" s="132"/>
      <c r="FV47" s="132"/>
      <c r="FW47" s="132"/>
      <c r="FX47" s="132"/>
      <c r="FY47" s="132"/>
      <c r="FZ47" s="132"/>
      <c r="GA47" s="132"/>
      <c r="GB47" s="132"/>
      <c r="GC47" s="132"/>
      <c r="GD47" s="132"/>
    </row>
    <row r="48" spans="1:186" s="77" customFormat="1" ht="15.75" x14ac:dyDescent="0.3">
      <c r="A48" s="44">
        <v>46</v>
      </c>
      <c r="B48" s="77" t="s">
        <v>275</v>
      </c>
      <c r="C48" s="142">
        <v>198</v>
      </c>
      <c r="D48" s="77">
        <v>91</v>
      </c>
      <c r="E48" s="180">
        <v>1</v>
      </c>
      <c r="F48" s="142">
        <v>46</v>
      </c>
      <c r="G48" s="77" t="s">
        <v>275</v>
      </c>
      <c r="H48" s="116"/>
      <c r="I48" s="73"/>
      <c r="J48" s="73"/>
      <c r="K48" s="77">
        <v>7</v>
      </c>
      <c r="L48" s="77">
        <f t="shared" si="25"/>
        <v>7</v>
      </c>
      <c r="M48" s="118">
        <f t="shared" si="26"/>
        <v>7</v>
      </c>
      <c r="N48" s="44">
        <v>46</v>
      </c>
      <c r="O48" s="77" t="s">
        <v>275</v>
      </c>
      <c r="P48" s="116"/>
      <c r="Q48" s="73"/>
      <c r="R48" s="73"/>
      <c r="S48" s="77">
        <v>0</v>
      </c>
      <c r="T48" s="77">
        <f t="shared" si="27"/>
        <v>0</v>
      </c>
      <c r="U48" s="181">
        <f t="shared" si="28"/>
        <v>0</v>
      </c>
      <c r="V48" s="44">
        <v>46</v>
      </c>
      <c r="W48" s="77" t="s">
        <v>275</v>
      </c>
      <c r="X48" s="116"/>
      <c r="Y48" s="73"/>
      <c r="Z48" s="73"/>
      <c r="AA48" s="77">
        <v>0</v>
      </c>
      <c r="AB48" s="58">
        <f t="shared" si="29"/>
        <v>0</v>
      </c>
      <c r="AC48" s="150">
        <f t="shared" si="30"/>
        <v>0</v>
      </c>
      <c r="AD48" s="44">
        <v>46</v>
      </c>
      <c r="AE48" s="77" t="s">
        <v>275</v>
      </c>
      <c r="AF48" s="116"/>
      <c r="AG48" s="73"/>
      <c r="AH48" s="73"/>
      <c r="AI48" s="77">
        <v>3</v>
      </c>
      <c r="AJ48" s="44">
        <f t="shared" si="31"/>
        <v>3</v>
      </c>
      <c r="AK48" s="44">
        <f t="shared" si="32"/>
        <v>3</v>
      </c>
      <c r="AL48" s="150">
        <f t="shared" si="33"/>
        <v>3</v>
      </c>
      <c r="AM48" s="44">
        <v>46</v>
      </c>
      <c r="AN48" s="77" t="s">
        <v>275</v>
      </c>
      <c r="AO48" s="116"/>
      <c r="AP48" s="73"/>
      <c r="AQ48" s="73"/>
      <c r="AR48" s="77">
        <v>0</v>
      </c>
      <c r="AS48" s="44">
        <f t="shared" si="34"/>
        <v>0</v>
      </c>
      <c r="AT48" s="150">
        <f t="shared" si="35"/>
        <v>0</v>
      </c>
      <c r="AU48" s="44">
        <v>46</v>
      </c>
      <c r="AV48" s="77" t="s">
        <v>275</v>
      </c>
      <c r="AW48" s="116"/>
      <c r="AX48" s="73"/>
      <c r="AY48" s="73"/>
      <c r="AZ48" s="77">
        <v>0</v>
      </c>
      <c r="BA48" s="44">
        <f t="shared" si="36"/>
        <v>0</v>
      </c>
      <c r="BB48" s="150">
        <f t="shared" si="37"/>
        <v>0</v>
      </c>
      <c r="BC48" s="44">
        <v>46</v>
      </c>
      <c r="BD48" s="77" t="s">
        <v>275</v>
      </c>
      <c r="BE48" s="116"/>
      <c r="BF48" s="73"/>
      <c r="BG48" s="73"/>
      <c r="BH48" s="77">
        <v>0</v>
      </c>
      <c r="BI48" s="44">
        <f t="shared" si="38"/>
        <v>0</v>
      </c>
      <c r="BJ48" s="150">
        <f t="shared" si="39"/>
        <v>0</v>
      </c>
      <c r="BK48" s="44">
        <v>46</v>
      </c>
      <c r="BL48" s="77" t="s">
        <v>275</v>
      </c>
      <c r="BM48" s="116"/>
      <c r="BN48" s="73"/>
      <c r="BO48" s="73"/>
      <c r="BP48" s="77">
        <v>2</v>
      </c>
      <c r="BQ48" s="44">
        <f t="shared" si="40"/>
        <v>2</v>
      </c>
      <c r="BR48" s="150">
        <f t="shared" si="41"/>
        <v>2</v>
      </c>
      <c r="BS48" s="44">
        <v>46</v>
      </c>
      <c r="BT48" s="77" t="s">
        <v>275</v>
      </c>
      <c r="BU48" s="116"/>
      <c r="BV48" s="73"/>
      <c r="BW48" s="73"/>
      <c r="BX48" s="77">
        <v>4</v>
      </c>
      <c r="BY48" s="74">
        <f t="shared" si="42"/>
        <v>4</v>
      </c>
      <c r="BZ48" s="150">
        <f t="shared" si="43"/>
        <v>4</v>
      </c>
      <c r="CA48" s="44">
        <v>46</v>
      </c>
      <c r="CB48" s="77" t="s">
        <v>275</v>
      </c>
      <c r="CC48" s="116"/>
      <c r="CD48" s="73"/>
      <c r="CE48" s="73"/>
      <c r="CF48" s="77">
        <v>2</v>
      </c>
      <c r="CG48" s="44">
        <f t="shared" si="44"/>
        <v>2</v>
      </c>
      <c r="CH48" s="150">
        <f t="shared" si="45"/>
        <v>2</v>
      </c>
      <c r="CI48" s="44">
        <v>46</v>
      </c>
      <c r="CJ48" s="77" t="s">
        <v>275</v>
      </c>
      <c r="CK48" s="116"/>
      <c r="CL48" s="73"/>
      <c r="CM48" s="73"/>
      <c r="CN48" s="77">
        <v>0</v>
      </c>
      <c r="CO48" s="44">
        <f t="shared" si="46"/>
        <v>0</v>
      </c>
      <c r="CP48" s="150">
        <f t="shared" si="47"/>
        <v>0</v>
      </c>
      <c r="CQ48" s="44">
        <v>46</v>
      </c>
      <c r="CR48" s="77" t="s">
        <v>275</v>
      </c>
      <c r="CS48" s="116"/>
      <c r="CT48" s="73"/>
      <c r="CU48" s="73"/>
      <c r="CV48" s="77">
        <v>71</v>
      </c>
      <c r="CW48" s="44">
        <f t="shared" si="48"/>
        <v>71</v>
      </c>
      <c r="CX48" s="150">
        <f t="shared" si="49"/>
        <v>71</v>
      </c>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c r="DZ48" s="132"/>
      <c r="EA48" s="132"/>
      <c r="EB48" s="132"/>
      <c r="EC48" s="132"/>
      <c r="ED48" s="132"/>
      <c r="EE48" s="132"/>
      <c r="EF48" s="132"/>
      <c r="EG48" s="132"/>
      <c r="EH48" s="132"/>
      <c r="EI48" s="132"/>
      <c r="EJ48" s="132"/>
      <c r="EK48" s="132"/>
      <c r="EL48" s="132"/>
      <c r="EM48" s="132"/>
      <c r="EN48" s="132"/>
      <c r="EO48" s="132"/>
      <c r="EP48" s="132"/>
      <c r="EQ48" s="132"/>
      <c r="ER48" s="132"/>
      <c r="ES48" s="132"/>
      <c r="ET48" s="132"/>
      <c r="EU48" s="132"/>
      <c r="EV48" s="132"/>
      <c r="EW48" s="132"/>
      <c r="EX48" s="132"/>
      <c r="EY48" s="132"/>
      <c r="EZ48" s="132"/>
      <c r="FA48" s="132"/>
      <c r="FB48" s="132"/>
      <c r="FC48" s="132"/>
      <c r="FD48" s="132"/>
      <c r="FE48" s="132"/>
      <c r="FF48" s="132"/>
      <c r="FG48" s="132"/>
      <c r="FH48" s="132"/>
      <c r="FI48" s="132"/>
      <c r="FJ48" s="132"/>
      <c r="FK48" s="132"/>
      <c r="FL48" s="132"/>
      <c r="FM48" s="132"/>
      <c r="FN48" s="132"/>
      <c r="FO48" s="132"/>
      <c r="FP48" s="132"/>
      <c r="FQ48" s="132"/>
      <c r="FR48" s="132"/>
      <c r="FS48" s="132"/>
      <c r="FT48" s="132"/>
      <c r="FU48" s="132"/>
      <c r="FV48" s="132"/>
      <c r="FW48" s="132"/>
      <c r="FX48" s="132"/>
      <c r="FY48" s="132"/>
      <c r="FZ48" s="132"/>
      <c r="GA48" s="132"/>
      <c r="GB48" s="132"/>
      <c r="GC48" s="132"/>
      <c r="GD48" s="132"/>
    </row>
    <row r="49" spans="1:186" s="77" customFormat="1" ht="15.75" x14ac:dyDescent="0.3">
      <c r="A49" s="44">
        <v>47</v>
      </c>
      <c r="B49" s="77" t="s">
        <v>276</v>
      </c>
      <c r="C49" s="142">
        <v>202</v>
      </c>
      <c r="D49" s="77">
        <v>95</v>
      </c>
      <c r="E49" s="180">
        <v>4</v>
      </c>
      <c r="F49" s="142">
        <v>47</v>
      </c>
      <c r="G49" s="77" t="s">
        <v>276</v>
      </c>
      <c r="H49" s="44">
        <v>12</v>
      </c>
      <c r="I49" s="77">
        <v>13</v>
      </c>
      <c r="J49" s="77">
        <v>11</v>
      </c>
      <c r="K49" s="77">
        <v>10</v>
      </c>
      <c r="L49" s="77">
        <f t="shared" si="25"/>
        <v>46</v>
      </c>
      <c r="M49" s="118">
        <f t="shared" si="26"/>
        <v>11.5</v>
      </c>
      <c r="N49" s="44">
        <v>47</v>
      </c>
      <c r="O49" s="77" t="s">
        <v>276</v>
      </c>
      <c r="P49" s="44">
        <v>0</v>
      </c>
      <c r="Q49" s="77">
        <v>1</v>
      </c>
      <c r="R49" s="77">
        <v>0</v>
      </c>
      <c r="S49" s="77">
        <v>1</v>
      </c>
      <c r="T49" s="77">
        <f t="shared" si="27"/>
        <v>2</v>
      </c>
      <c r="U49" s="181">
        <f t="shared" si="28"/>
        <v>0.5</v>
      </c>
      <c r="V49" s="44">
        <v>47</v>
      </c>
      <c r="W49" s="77" t="s">
        <v>276</v>
      </c>
      <c r="X49" s="44">
        <v>1</v>
      </c>
      <c r="Y49" s="77">
        <v>0</v>
      </c>
      <c r="Z49" s="77">
        <v>0</v>
      </c>
      <c r="AA49" s="77">
        <v>0</v>
      </c>
      <c r="AB49" s="58">
        <f t="shared" si="29"/>
        <v>1</v>
      </c>
      <c r="AC49" s="150">
        <f t="shared" si="30"/>
        <v>0.25</v>
      </c>
      <c r="AD49" s="44">
        <v>47</v>
      </c>
      <c r="AE49" s="77" t="s">
        <v>276</v>
      </c>
      <c r="AF49" s="44">
        <v>1</v>
      </c>
      <c r="AG49" s="77">
        <v>4</v>
      </c>
      <c r="AH49" s="77">
        <v>2</v>
      </c>
      <c r="AI49" s="77">
        <v>0</v>
      </c>
      <c r="AJ49" s="44">
        <f t="shared" si="31"/>
        <v>7</v>
      </c>
      <c r="AK49" s="44">
        <f t="shared" si="32"/>
        <v>8</v>
      </c>
      <c r="AL49" s="150">
        <f t="shared" si="33"/>
        <v>2</v>
      </c>
      <c r="AM49" s="44">
        <v>47</v>
      </c>
      <c r="AN49" s="77" t="s">
        <v>276</v>
      </c>
      <c r="AO49" s="44">
        <v>0</v>
      </c>
      <c r="AP49" s="77">
        <v>1</v>
      </c>
      <c r="AQ49" s="77">
        <v>0</v>
      </c>
      <c r="AR49" s="77">
        <v>2</v>
      </c>
      <c r="AS49" s="44">
        <f t="shared" si="34"/>
        <v>3</v>
      </c>
      <c r="AT49" s="150">
        <f t="shared" si="35"/>
        <v>0.75</v>
      </c>
      <c r="AU49" s="44">
        <v>47</v>
      </c>
      <c r="AV49" s="77" t="s">
        <v>276</v>
      </c>
      <c r="AW49" s="44">
        <v>4</v>
      </c>
      <c r="AX49" s="77">
        <v>2</v>
      </c>
      <c r="AY49" s="77">
        <v>1</v>
      </c>
      <c r="AZ49" s="77">
        <v>1</v>
      </c>
      <c r="BA49" s="44">
        <f t="shared" si="36"/>
        <v>8</v>
      </c>
      <c r="BB49" s="150">
        <f t="shared" si="37"/>
        <v>2</v>
      </c>
      <c r="BC49" s="44">
        <v>47</v>
      </c>
      <c r="BD49" s="77" t="s">
        <v>276</v>
      </c>
      <c r="BE49" s="44">
        <v>3</v>
      </c>
      <c r="BF49" s="77">
        <v>1</v>
      </c>
      <c r="BG49" s="77">
        <v>3</v>
      </c>
      <c r="BH49" s="77">
        <v>2</v>
      </c>
      <c r="BI49" s="44">
        <f t="shared" si="38"/>
        <v>9</v>
      </c>
      <c r="BJ49" s="150">
        <f t="shared" si="39"/>
        <v>2.25</v>
      </c>
      <c r="BK49" s="44">
        <v>47</v>
      </c>
      <c r="BL49" s="77" t="s">
        <v>276</v>
      </c>
      <c r="BM49" s="44">
        <v>5</v>
      </c>
      <c r="BN49" s="77">
        <v>4</v>
      </c>
      <c r="BO49" s="77">
        <v>3</v>
      </c>
      <c r="BP49" s="77">
        <v>3</v>
      </c>
      <c r="BQ49" s="44">
        <f t="shared" si="40"/>
        <v>15</v>
      </c>
      <c r="BR49" s="150">
        <f t="shared" si="41"/>
        <v>3.75</v>
      </c>
      <c r="BS49" s="44">
        <v>47</v>
      </c>
      <c r="BT49" s="77" t="s">
        <v>276</v>
      </c>
      <c r="BU49" s="44">
        <v>5</v>
      </c>
      <c r="BV49" s="77">
        <v>9</v>
      </c>
      <c r="BW49" s="77">
        <v>8</v>
      </c>
      <c r="BX49" s="77">
        <v>6</v>
      </c>
      <c r="BY49" s="74">
        <f t="shared" si="42"/>
        <v>28</v>
      </c>
      <c r="BZ49" s="150">
        <f t="shared" si="43"/>
        <v>7</v>
      </c>
      <c r="CA49" s="44">
        <v>47</v>
      </c>
      <c r="CB49" s="77" t="s">
        <v>276</v>
      </c>
      <c r="CC49" s="44">
        <v>4</v>
      </c>
      <c r="CD49" s="77">
        <v>3</v>
      </c>
      <c r="CE49" s="77">
        <v>2</v>
      </c>
      <c r="CF49" s="77">
        <v>1</v>
      </c>
      <c r="CG49" s="44">
        <f t="shared" si="44"/>
        <v>10</v>
      </c>
      <c r="CH49" s="150">
        <f t="shared" si="45"/>
        <v>2.5</v>
      </c>
      <c r="CI49" s="44">
        <v>47</v>
      </c>
      <c r="CJ49" s="77" t="s">
        <v>276</v>
      </c>
      <c r="CK49" s="44">
        <v>2</v>
      </c>
      <c r="CL49" s="77">
        <v>0</v>
      </c>
      <c r="CM49" s="77">
        <v>0</v>
      </c>
      <c r="CN49" s="77">
        <v>0</v>
      </c>
      <c r="CO49" s="44">
        <f t="shared" si="46"/>
        <v>2</v>
      </c>
      <c r="CP49" s="150">
        <f t="shared" si="47"/>
        <v>0.5</v>
      </c>
      <c r="CQ49" s="44">
        <v>47</v>
      </c>
      <c r="CR49" s="77" t="s">
        <v>276</v>
      </c>
      <c r="CS49" s="44">
        <v>83</v>
      </c>
      <c r="CT49" s="77">
        <v>85</v>
      </c>
      <c r="CV49" s="77">
        <v>50</v>
      </c>
      <c r="CW49" s="44">
        <f t="shared" si="48"/>
        <v>218</v>
      </c>
      <c r="CX49" s="150">
        <f t="shared" si="49"/>
        <v>54.5</v>
      </c>
      <c r="CY49" s="132"/>
      <c r="CZ49" s="132"/>
      <c r="DA49" s="132"/>
      <c r="DB49" s="132"/>
      <c r="DC49" s="132"/>
      <c r="DD49" s="132"/>
      <c r="DE49" s="132"/>
      <c r="DF49" s="132"/>
      <c r="DG49" s="132"/>
      <c r="DH49" s="132"/>
      <c r="DI49" s="132"/>
      <c r="DJ49" s="132"/>
      <c r="DK49" s="132"/>
      <c r="DL49" s="132"/>
      <c r="DM49" s="132"/>
      <c r="DN49" s="132"/>
      <c r="DO49" s="132"/>
      <c r="DP49" s="132"/>
      <c r="DQ49" s="132"/>
      <c r="DR49" s="132"/>
      <c r="DS49" s="132"/>
      <c r="DT49" s="132"/>
      <c r="DU49" s="132"/>
      <c r="DV49" s="132"/>
      <c r="DW49" s="132"/>
      <c r="DX49" s="132"/>
      <c r="DY49" s="132"/>
      <c r="DZ49" s="132"/>
      <c r="EA49" s="132"/>
      <c r="EB49" s="132"/>
      <c r="EC49" s="132"/>
      <c r="ED49" s="132"/>
      <c r="EE49" s="132"/>
      <c r="EF49" s="132"/>
      <c r="EG49" s="132"/>
      <c r="EH49" s="132"/>
      <c r="EI49" s="132"/>
      <c r="EJ49" s="132"/>
      <c r="EK49" s="132"/>
      <c r="EL49" s="132"/>
      <c r="EM49" s="132"/>
      <c r="EN49" s="132"/>
      <c r="EO49" s="132"/>
      <c r="EP49" s="132"/>
      <c r="EQ49" s="132"/>
      <c r="ER49" s="132"/>
      <c r="ES49" s="132"/>
      <c r="ET49" s="132"/>
      <c r="EU49" s="132"/>
      <c r="EV49" s="132"/>
      <c r="EW49" s="132"/>
      <c r="EX49" s="132"/>
      <c r="EY49" s="132"/>
      <c r="EZ49" s="132"/>
      <c r="FA49" s="132"/>
      <c r="FB49" s="132"/>
      <c r="FC49" s="132"/>
      <c r="FD49" s="132"/>
      <c r="FE49" s="132"/>
      <c r="FF49" s="132"/>
      <c r="FG49" s="132"/>
      <c r="FH49" s="132"/>
      <c r="FI49" s="132"/>
      <c r="FJ49" s="132"/>
      <c r="FK49" s="132"/>
      <c r="FL49" s="132"/>
      <c r="FM49" s="132"/>
      <c r="FN49" s="132"/>
      <c r="FO49" s="132"/>
      <c r="FP49" s="132"/>
      <c r="FQ49" s="132"/>
      <c r="FR49" s="132"/>
      <c r="FS49" s="132"/>
      <c r="FT49" s="132"/>
      <c r="FU49" s="132"/>
      <c r="FV49" s="132"/>
      <c r="FW49" s="132"/>
      <c r="FX49" s="132"/>
      <c r="FY49" s="132"/>
      <c r="FZ49" s="132"/>
      <c r="GA49" s="132"/>
      <c r="GB49" s="132"/>
      <c r="GC49" s="132"/>
      <c r="GD49" s="132"/>
    </row>
    <row r="50" spans="1:186" s="77" customFormat="1" ht="15.75" x14ac:dyDescent="0.3">
      <c r="A50" s="44">
        <v>48</v>
      </c>
      <c r="B50" s="77" t="s">
        <v>277</v>
      </c>
      <c r="C50" s="142">
        <v>199</v>
      </c>
      <c r="D50" s="77">
        <v>98</v>
      </c>
      <c r="E50" s="180">
        <v>4</v>
      </c>
      <c r="F50" s="142">
        <v>48</v>
      </c>
      <c r="G50" s="77" t="s">
        <v>277</v>
      </c>
      <c r="H50" s="44">
        <v>8</v>
      </c>
      <c r="I50" s="77">
        <v>10</v>
      </c>
      <c r="J50" s="77">
        <v>6</v>
      </c>
      <c r="K50" s="77">
        <v>11</v>
      </c>
      <c r="L50" s="77">
        <f t="shared" si="25"/>
        <v>35</v>
      </c>
      <c r="M50" s="118">
        <f t="shared" si="26"/>
        <v>8.75</v>
      </c>
      <c r="N50" s="44">
        <v>48</v>
      </c>
      <c r="O50" s="77" t="s">
        <v>277</v>
      </c>
      <c r="P50" s="44">
        <v>1</v>
      </c>
      <c r="Q50" s="77">
        <v>1</v>
      </c>
      <c r="R50" s="77">
        <v>0</v>
      </c>
      <c r="S50" s="77">
        <v>1</v>
      </c>
      <c r="T50" s="77">
        <f t="shared" si="27"/>
        <v>3</v>
      </c>
      <c r="U50" s="181">
        <f t="shared" si="28"/>
        <v>0.75</v>
      </c>
      <c r="V50" s="44">
        <v>48</v>
      </c>
      <c r="W50" s="77" t="s">
        <v>277</v>
      </c>
      <c r="X50" s="44">
        <v>2</v>
      </c>
      <c r="Y50" s="77">
        <v>5</v>
      </c>
      <c r="Z50" s="77">
        <v>1</v>
      </c>
      <c r="AA50" s="77">
        <v>2</v>
      </c>
      <c r="AB50" s="58">
        <f t="shared" si="29"/>
        <v>10</v>
      </c>
      <c r="AC50" s="150">
        <f t="shared" si="30"/>
        <v>2.5</v>
      </c>
      <c r="AD50" s="44">
        <v>48</v>
      </c>
      <c r="AE50" s="77" t="s">
        <v>277</v>
      </c>
      <c r="AF50" s="44">
        <v>1</v>
      </c>
      <c r="AG50" s="77">
        <v>0</v>
      </c>
      <c r="AH50" s="77">
        <v>1</v>
      </c>
      <c r="AI50" s="77">
        <v>2</v>
      </c>
      <c r="AJ50" s="44">
        <f t="shared" si="31"/>
        <v>4</v>
      </c>
      <c r="AK50" s="44">
        <f t="shared" si="32"/>
        <v>14</v>
      </c>
      <c r="AL50" s="150">
        <f t="shared" si="33"/>
        <v>3.5</v>
      </c>
      <c r="AM50" s="44">
        <v>48</v>
      </c>
      <c r="AN50" s="77" t="s">
        <v>277</v>
      </c>
      <c r="AO50" s="44">
        <v>2</v>
      </c>
      <c r="AP50" s="77">
        <v>1</v>
      </c>
      <c r="AQ50" s="77">
        <v>0</v>
      </c>
      <c r="AR50" s="77">
        <v>1</v>
      </c>
      <c r="AS50" s="44">
        <f t="shared" si="34"/>
        <v>4</v>
      </c>
      <c r="AT50" s="150">
        <f t="shared" si="35"/>
        <v>1</v>
      </c>
      <c r="AU50" s="44">
        <v>48</v>
      </c>
      <c r="AV50" s="77" t="s">
        <v>277</v>
      </c>
      <c r="AW50" s="44">
        <v>0</v>
      </c>
      <c r="AX50" s="77">
        <v>0</v>
      </c>
      <c r="AY50" s="77">
        <v>0</v>
      </c>
      <c r="AZ50" s="77">
        <v>0</v>
      </c>
      <c r="BA50" s="44">
        <f t="shared" si="36"/>
        <v>0</v>
      </c>
      <c r="BB50" s="150">
        <f t="shared" si="37"/>
        <v>0</v>
      </c>
      <c r="BC50" s="44">
        <v>48</v>
      </c>
      <c r="BD50" s="77" t="s">
        <v>277</v>
      </c>
      <c r="BE50" s="44">
        <v>3</v>
      </c>
      <c r="BF50" s="77">
        <v>1</v>
      </c>
      <c r="BG50" s="77">
        <v>1</v>
      </c>
      <c r="BH50" s="77">
        <v>1</v>
      </c>
      <c r="BI50" s="44">
        <f t="shared" si="38"/>
        <v>6</v>
      </c>
      <c r="BJ50" s="150">
        <f t="shared" si="39"/>
        <v>1.5</v>
      </c>
      <c r="BK50" s="44">
        <v>48</v>
      </c>
      <c r="BL50" s="77" t="s">
        <v>277</v>
      </c>
      <c r="BM50" s="44">
        <v>5</v>
      </c>
      <c r="BN50" s="77">
        <v>7</v>
      </c>
      <c r="BO50" s="77">
        <v>5</v>
      </c>
      <c r="BP50" s="77">
        <v>9</v>
      </c>
      <c r="BQ50" s="44">
        <f t="shared" si="40"/>
        <v>26</v>
      </c>
      <c r="BR50" s="150">
        <f t="shared" si="41"/>
        <v>6.5</v>
      </c>
      <c r="BS50" s="44">
        <v>48</v>
      </c>
      <c r="BT50" s="77" t="s">
        <v>277</v>
      </c>
      <c r="BU50" s="44">
        <v>3</v>
      </c>
      <c r="BV50" s="77">
        <v>3</v>
      </c>
      <c r="BW50" s="77">
        <v>1</v>
      </c>
      <c r="BX50" s="77">
        <v>4</v>
      </c>
      <c r="BY50" s="74">
        <f t="shared" si="42"/>
        <v>11</v>
      </c>
      <c r="BZ50" s="150">
        <f t="shared" si="43"/>
        <v>2.75</v>
      </c>
      <c r="CA50" s="44">
        <v>48</v>
      </c>
      <c r="CB50" s="77" t="s">
        <v>277</v>
      </c>
      <c r="CC50" s="44">
        <v>0</v>
      </c>
      <c r="CD50" s="77">
        <v>2</v>
      </c>
      <c r="CE50" s="77">
        <v>1</v>
      </c>
      <c r="CF50" s="77">
        <v>0</v>
      </c>
      <c r="CG50" s="44">
        <f t="shared" si="44"/>
        <v>3</v>
      </c>
      <c r="CH50" s="150">
        <f t="shared" si="45"/>
        <v>0.75</v>
      </c>
      <c r="CI50" s="44">
        <v>48</v>
      </c>
      <c r="CJ50" s="77" t="s">
        <v>277</v>
      </c>
      <c r="CK50" s="44">
        <v>0</v>
      </c>
      <c r="CL50" s="77">
        <v>1</v>
      </c>
      <c r="CM50" s="77">
        <v>0</v>
      </c>
      <c r="CN50" s="77">
        <v>0</v>
      </c>
      <c r="CO50" s="44">
        <f t="shared" si="46"/>
        <v>1</v>
      </c>
      <c r="CP50" s="150">
        <f t="shared" si="47"/>
        <v>0.25</v>
      </c>
      <c r="CQ50" s="44">
        <v>48</v>
      </c>
      <c r="CR50" s="77" t="s">
        <v>277</v>
      </c>
      <c r="CS50" s="44">
        <v>50</v>
      </c>
      <c r="CT50" s="77">
        <v>60</v>
      </c>
      <c r="CV50" s="77">
        <v>73</v>
      </c>
      <c r="CW50" s="44">
        <f t="shared" si="48"/>
        <v>183</v>
      </c>
      <c r="CX50" s="150">
        <f t="shared" si="49"/>
        <v>45.75</v>
      </c>
      <c r="CY50" s="132"/>
      <c r="CZ50" s="132"/>
      <c r="DA50" s="132"/>
      <c r="DB50" s="132"/>
      <c r="DC50" s="132"/>
      <c r="DD50" s="132"/>
      <c r="DE50" s="132"/>
      <c r="DF50" s="132"/>
      <c r="DG50" s="132"/>
      <c r="DH50" s="132"/>
      <c r="DI50" s="132"/>
      <c r="DJ50" s="132"/>
      <c r="DK50" s="132"/>
      <c r="DL50" s="132"/>
      <c r="DM50" s="132"/>
      <c r="DN50" s="132"/>
      <c r="DO50" s="132"/>
      <c r="DP50" s="132"/>
      <c r="DQ50" s="132"/>
      <c r="DR50" s="132"/>
      <c r="DS50" s="132"/>
      <c r="DT50" s="132"/>
      <c r="DU50" s="132"/>
      <c r="DV50" s="132"/>
      <c r="DW50" s="132"/>
      <c r="DX50" s="132"/>
      <c r="DY50" s="132"/>
      <c r="DZ50" s="132"/>
      <c r="EA50" s="132"/>
      <c r="EB50" s="132"/>
      <c r="EC50" s="132"/>
      <c r="ED50" s="132"/>
      <c r="EE50" s="132"/>
      <c r="EF50" s="132"/>
      <c r="EG50" s="132"/>
      <c r="EH50" s="132"/>
      <c r="EI50" s="132"/>
      <c r="EJ50" s="132"/>
      <c r="EK50" s="132"/>
      <c r="EL50" s="132"/>
      <c r="EM50" s="132"/>
      <c r="EN50" s="132"/>
      <c r="EO50" s="132"/>
      <c r="EP50" s="132"/>
      <c r="EQ50" s="132"/>
      <c r="ER50" s="132"/>
      <c r="ES50" s="132"/>
      <c r="ET50" s="132"/>
      <c r="EU50" s="132"/>
      <c r="EV50" s="132"/>
      <c r="EW50" s="132"/>
      <c r="EX50" s="132"/>
      <c r="EY50" s="132"/>
      <c r="EZ50" s="132"/>
      <c r="FA50" s="132"/>
      <c r="FB50" s="132"/>
      <c r="FC50" s="132"/>
      <c r="FD50" s="132"/>
      <c r="FE50" s="132"/>
      <c r="FF50" s="132"/>
      <c r="FG50" s="132"/>
      <c r="FH50" s="132"/>
      <c r="FI50" s="132"/>
      <c r="FJ50" s="132"/>
      <c r="FK50" s="132"/>
      <c r="FL50" s="132"/>
      <c r="FM50" s="132"/>
      <c r="FN50" s="132"/>
      <c r="FO50" s="132"/>
      <c r="FP50" s="132"/>
      <c r="FQ50" s="132"/>
      <c r="FR50" s="132"/>
      <c r="FS50" s="132"/>
      <c r="FT50" s="132"/>
      <c r="FU50" s="132"/>
      <c r="FV50" s="132"/>
      <c r="FW50" s="132"/>
      <c r="FX50" s="132"/>
      <c r="FY50" s="132"/>
      <c r="FZ50" s="132"/>
      <c r="GA50" s="132"/>
      <c r="GB50" s="132"/>
      <c r="GC50" s="132"/>
      <c r="GD50" s="132"/>
    </row>
    <row r="51" spans="1:186" s="77" customFormat="1" ht="15.75" x14ac:dyDescent="0.3">
      <c r="A51" s="44">
        <v>49</v>
      </c>
      <c r="B51" s="77" t="s">
        <v>278</v>
      </c>
      <c r="C51" s="142">
        <v>202</v>
      </c>
      <c r="D51" s="77">
        <v>100</v>
      </c>
      <c r="E51" s="180">
        <v>0</v>
      </c>
      <c r="F51" s="142">
        <v>49</v>
      </c>
      <c r="G51" s="77" t="s">
        <v>278</v>
      </c>
      <c r="H51" s="116" t="s">
        <v>3</v>
      </c>
      <c r="I51" s="73"/>
      <c r="J51" s="73"/>
      <c r="K51" s="73"/>
      <c r="L51" s="77">
        <f t="shared" si="25"/>
        <v>0</v>
      </c>
      <c r="M51" s="118" t="e">
        <f t="shared" si="26"/>
        <v>#DIV/0!</v>
      </c>
      <c r="N51" s="44">
        <v>49</v>
      </c>
      <c r="O51" s="77" t="s">
        <v>278</v>
      </c>
      <c r="P51" s="116"/>
      <c r="Q51" s="73"/>
      <c r="R51" s="73"/>
      <c r="S51" s="73"/>
      <c r="T51" s="77">
        <f t="shared" si="27"/>
        <v>0</v>
      </c>
      <c r="U51" s="181" t="e">
        <f t="shared" si="28"/>
        <v>#DIV/0!</v>
      </c>
      <c r="V51" s="44">
        <v>49</v>
      </c>
      <c r="W51" s="77" t="s">
        <v>278</v>
      </c>
      <c r="X51" s="116"/>
      <c r="Y51" s="73"/>
      <c r="Z51" s="73"/>
      <c r="AA51" s="73"/>
      <c r="AB51" s="58">
        <f t="shared" si="29"/>
        <v>0</v>
      </c>
      <c r="AC51" s="150" t="e">
        <f t="shared" si="30"/>
        <v>#DIV/0!</v>
      </c>
      <c r="AD51" s="44">
        <v>49</v>
      </c>
      <c r="AE51" s="77" t="s">
        <v>278</v>
      </c>
      <c r="AF51" s="116" t="s">
        <v>3</v>
      </c>
      <c r="AG51" s="73"/>
      <c r="AH51" s="73"/>
      <c r="AI51" s="73"/>
      <c r="AJ51" s="44">
        <f t="shared" si="31"/>
        <v>0</v>
      </c>
      <c r="AK51" s="44">
        <f t="shared" si="32"/>
        <v>0</v>
      </c>
      <c r="AL51" s="150" t="e">
        <f t="shared" si="33"/>
        <v>#DIV/0!</v>
      </c>
      <c r="AM51" s="44">
        <v>49</v>
      </c>
      <c r="AN51" s="77" t="s">
        <v>278</v>
      </c>
      <c r="AO51" s="116"/>
      <c r="AP51" s="73"/>
      <c r="AQ51" s="73"/>
      <c r="AR51" s="73"/>
      <c r="AS51" s="44">
        <f t="shared" si="34"/>
        <v>0</v>
      </c>
      <c r="AT51" s="150" t="e">
        <f t="shared" si="35"/>
        <v>#DIV/0!</v>
      </c>
      <c r="AU51" s="44">
        <v>49</v>
      </c>
      <c r="AV51" s="77" t="s">
        <v>278</v>
      </c>
      <c r="AW51" s="116"/>
      <c r="AX51" s="73"/>
      <c r="AY51" s="73"/>
      <c r="AZ51" s="73"/>
      <c r="BA51" s="44">
        <f t="shared" si="36"/>
        <v>0</v>
      </c>
      <c r="BB51" s="150" t="e">
        <f t="shared" si="37"/>
        <v>#DIV/0!</v>
      </c>
      <c r="BC51" s="44">
        <v>49</v>
      </c>
      <c r="BD51" s="77" t="s">
        <v>278</v>
      </c>
      <c r="BE51" s="116"/>
      <c r="BF51" s="73"/>
      <c r="BG51" s="73"/>
      <c r="BH51" s="73"/>
      <c r="BI51" s="44">
        <f t="shared" si="38"/>
        <v>0</v>
      </c>
      <c r="BJ51" s="150" t="e">
        <f t="shared" si="39"/>
        <v>#DIV/0!</v>
      </c>
      <c r="BK51" s="44">
        <v>49</v>
      </c>
      <c r="BL51" s="77" t="s">
        <v>278</v>
      </c>
      <c r="BM51" s="116"/>
      <c r="BN51" s="73"/>
      <c r="BO51" s="73"/>
      <c r="BP51" s="73"/>
      <c r="BQ51" s="44">
        <f t="shared" si="40"/>
        <v>0</v>
      </c>
      <c r="BR51" s="150" t="e">
        <f t="shared" si="41"/>
        <v>#DIV/0!</v>
      </c>
      <c r="BS51" s="44">
        <v>49</v>
      </c>
      <c r="BT51" s="77" t="s">
        <v>278</v>
      </c>
      <c r="BU51" s="116"/>
      <c r="BV51" s="73"/>
      <c r="BW51" s="73"/>
      <c r="BX51" s="73"/>
      <c r="BY51" s="74">
        <f t="shared" si="42"/>
        <v>0</v>
      </c>
      <c r="BZ51" s="150" t="e">
        <f t="shared" si="43"/>
        <v>#DIV/0!</v>
      </c>
      <c r="CA51" s="44">
        <v>49</v>
      </c>
      <c r="CB51" s="77" t="s">
        <v>278</v>
      </c>
      <c r="CC51" s="116" t="s">
        <v>3</v>
      </c>
      <c r="CD51" s="73"/>
      <c r="CE51" s="73"/>
      <c r="CF51" s="73"/>
      <c r="CG51" s="44">
        <f t="shared" si="44"/>
        <v>0</v>
      </c>
      <c r="CH51" s="150" t="e">
        <f t="shared" si="45"/>
        <v>#DIV/0!</v>
      </c>
      <c r="CI51" s="44">
        <v>49</v>
      </c>
      <c r="CJ51" s="77" t="s">
        <v>278</v>
      </c>
      <c r="CK51" s="116"/>
      <c r="CL51" s="73"/>
      <c r="CM51" s="73"/>
      <c r="CN51" s="73"/>
      <c r="CO51" s="44">
        <f t="shared" si="46"/>
        <v>0</v>
      </c>
      <c r="CP51" s="150" t="e">
        <f t="shared" si="47"/>
        <v>#DIV/0!</v>
      </c>
      <c r="CQ51" s="44">
        <v>49</v>
      </c>
      <c r="CR51" s="77" t="s">
        <v>278</v>
      </c>
      <c r="CS51" s="116" t="s">
        <v>3</v>
      </c>
      <c r="CT51" s="73"/>
      <c r="CU51" s="73"/>
      <c r="CV51" s="73"/>
      <c r="CW51" s="44">
        <f t="shared" si="48"/>
        <v>0</v>
      </c>
      <c r="CX51" s="150" t="e">
        <f t="shared" si="49"/>
        <v>#DIV/0!</v>
      </c>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2"/>
      <c r="FD51" s="132"/>
      <c r="FE51" s="132"/>
      <c r="FF51" s="132"/>
      <c r="FG51" s="132"/>
      <c r="FH51" s="132"/>
      <c r="FI51" s="132"/>
      <c r="FJ51" s="132"/>
      <c r="FK51" s="132"/>
      <c r="FL51" s="132"/>
      <c r="FM51" s="132"/>
      <c r="FN51" s="132"/>
      <c r="FO51" s="132"/>
      <c r="FP51" s="132"/>
      <c r="FQ51" s="132"/>
      <c r="FR51" s="132"/>
      <c r="FS51" s="132"/>
      <c r="FT51" s="132"/>
      <c r="FU51" s="132"/>
      <c r="FV51" s="132"/>
      <c r="FW51" s="132"/>
      <c r="FX51" s="132"/>
      <c r="FY51" s="132"/>
      <c r="FZ51" s="132"/>
      <c r="GA51" s="132"/>
      <c r="GB51" s="132"/>
      <c r="GC51" s="132"/>
      <c r="GD51" s="132"/>
    </row>
    <row r="52" spans="1:186" s="77" customFormat="1" ht="16.5" thickBot="1" x14ac:dyDescent="0.35">
      <c r="A52" s="81">
        <v>50</v>
      </c>
      <c r="B52" s="86" t="s">
        <v>279</v>
      </c>
      <c r="C52" s="144">
        <v>202</v>
      </c>
      <c r="D52" s="86">
        <v>98</v>
      </c>
      <c r="E52" s="183">
        <v>3</v>
      </c>
      <c r="F52" s="144">
        <v>50</v>
      </c>
      <c r="G52" s="86" t="s">
        <v>279</v>
      </c>
      <c r="H52" s="81">
        <v>6</v>
      </c>
      <c r="I52" s="86">
        <v>8</v>
      </c>
      <c r="J52" s="86">
        <v>4</v>
      </c>
      <c r="K52" s="145"/>
      <c r="L52" s="77">
        <f t="shared" si="25"/>
        <v>18</v>
      </c>
      <c r="M52" s="118">
        <f t="shared" si="26"/>
        <v>6</v>
      </c>
      <c r="N52" s="81">
        <v>50</v>
      </c>
      <c r="O52" s="86" t="s">
        <v>279</v>
      </c>
      <c r="P52" s="81">
        <v>0</v>
      </c>
      <c r="Q52" s="86">
        <v>0</v>
      </c>
      <c r="R52" s="86">
        <v>0</v>
      </c>
      <c r="S52" s="145"/>
      <c r="T52" s="77">
        <f t="shared" si="27"/>
        <v>0</v>
      </c>
      <c r="U52" s="181">
        <f t="shared" si="28"/>
        <v>0</v>
      </c>
      <c r="V52" s="81">
        <v>50</v>
      </c>
      <c r="W52" s="86" t="s">
        <v>279</v>
      </c>
      <c r="X52" s="81">
        <v>0</v>
      </c>
      <c r="Y52" s="86">
        <v>0</v>
      </c>
      <c r="Z52" s="86">
        <v>0</v>
      </c>
      <c r="AA52" s="145"/>
      <c r="AB52" s="58">
        <f t="shared" si="29"/>
        <v>0</v>
      </c>
      <c r="AC52" s="150">
        <f t="shared" si="30"/>
        <v>0</v>
      </c>
      <c r="AD52" s="81">
        <v>50</v>
      </c>
      <c r="AE52" s="86" t="s">
        <v>279</v>
      </c>
      <c r="AF52" s="81">
        <v>1</v>
      </c>
      <c r="AG52" s="86">
        <v>2</v>
      </c>
      <c r="AH52" s="86">
        <v>1</v>
      </c>
      <c r="AI52" s="145"/>
      <c r="AJ52" s="44">
        <f t="shared" si="31"/>
        <v>4</v>
      </c>
      <c r="AK52" s="44">
        <f t="shared" si="32"/>
        <v>4</v>
      </c>
      <c r="AL52" s="150">
        <f t="shared" si="33"/>
        <v>1.3333333333333333</v>
      </c>
      <c r="AM52" s="81">
        <v>50</v>
      </c>
      <c r="AN52" s="86" t="s">
        <v>279</v>
      </c>
      <c r="AO52" s="81">
        <v>0</v>
      </c>
      <c r="AP52" s="86">
        <v>2</v>
      </c>
      <c r="AQ52" s="86">
        <v>1</v>
      </c>
      <c r="AR52" s="145"/>
      <c r="AS52" s="44">
        <f t="shared" si="34"/>
        <v>3</v>
      </c>
      <c r="AT52" s="150">
        <f t="shared" si="35"/>
        <v>1</v>
      </c>
      <c r="AU52" s="81">
        <v>50</v>
      </c>
      <c r="AV52" s="86" t="s">
        <v>279</v>
      </c>
      <c r="AW52" s="81">
        <v>3</v>
      </c>
      <c r="AX52" s="86">
        <v>1</v>
      </c>
      <c r="AY52" s="86">
        <v>0</v>
      </c>
      <c r="AZ52" s="145"/>
      <c r="BA52" s="44">
        <f t="shared" si="36"/>
        <v>4</v>
      </c>
      <c r="BB52" s="150">
        <f t="shared" si="37"/>
        <v>1.3333333333333333</v>
      </c>
      <c r="BC52" s="81">
        <v>50</v>
      </c>
      <c r="BD52" s="86" t="s">
        <v>279</v>
      </c>
      <c r="BE52" s="81">
        <v>0</v>
      </c>
      <c r="BF52" s="86">
        <v>3</v>
      </c>
      <c r="BG52" s="86">
        <v>1</v>
      </c>
      <c r="BH52" s="145"/>
      <c r="BI52" s="44">
        <f t="shared" si="38"/>
        <v>4</v>
      </c>
      <c r="BJ52" s="150">
        <f t="shared" si="39"/>
        <v>1.3333333333333333</v>
      </c>
      <c r="BK52" s="81">
        <v>50</v>
      </c>
      <c r="BL52" s="86" t="s">
        <v>279</v>
      </c>
      <c r="BM52" s="81">
        <v>4</v>
      </c>
      <c r="BN52" s="86">
        <v>3</v>
      </c>
      <c r="BO52" s="86">
        <v>1</v>
      </c>
      <c r="BP52" s="145"/>
      <c r="BQ52" s="44">
        <f t="shared" si="40"/>
        <v>8</v>
      </c>
      <c r="BR52" s="150">
        <f t="shared" si="41"/>
        <v>2.6666666666666665</v>
      </c>
      <c r="BS52" s="81">
        <v>50</v>
      </c>
      <c r="BT52" s="86" t="s">
        <v>279</v>
      </c>
      <c r="BU52" s="81">
        <v>2</v>
      </c>
      <c r="BV52" s="86">
        <v>6</v>
      </c>
      <c r="BW52" s="86">
        <v>3</v>
      </c>
      <c r="BX52" s="145"/>
      <c r="BY52" s="74">
        <f t="shared" si="42"/>
        <v>11</v>
      </c>
      <c r="BZ52" s="150">
        <f t="shared" si="43"/>
        <v>3.6666666666666665</v>
      </c>
      <c r="CA52" s="81">
        <v>50</v>
      </c>
      <c r="CB52" s="86" t="s">
        <v>279</v>
      </c>
      <c r="CC52" s="81">
        <v>1</v>
      </c>
      <c r="CD52" s="86">
        <v>0</v>
      </c>
      <c r="CE52" s="86">
        <v>1</v>
      </c>
      <c r="CF52" s="145"/>
      <c r="CG52" s="44">
        <f t="shared" si="44"/>
        <v>2</v>
      </c>
      <c r="CH52" s="150">
        <f t="shared" si="45"/>
        <v>0.66666666666666663</v>
      </c>
      <c r="CI52" s="81">
        <v>50</v>
      </c>
      <c r="CJ52" s="86" t="s">
        <v>279</v>
      </c>
      <c r="CK52" s="81">
        <v>0</v>
      </c>
      <c r="CL52" s="86">
        <v>0</v>
      </c>
      <c r="CM52" s="86">
        <v>0</v>
      </c>
      <c r="CN52" s="145"/>
      <c r="CO52" s="44">
        <f t="shared" si="46"/>
        <v>0</v>
      </c>
      <c r="CP52" s="150">
        <f t="shared" si="47"/>
        <v>0</v>
      </c>
      <c r="CQ52" s="81">
        <v>50</v>
      </c>
      <c r="CR52" s="86" t="s">
        <v>279</v>
      </c>
      <c r="CS52" s="81">
        <v>67</v>
      </c>
      <c r="CT52" s="86">
        <v>50</v>
      </c>
      <c r="CU52" s="86"/>
      <c r="CV52" s="145"/>
      <c r="CW52" s="44">
        <f t="shared" si="48"/>
        <v>117</v>
      </c>
      <c r="CX52" s="150">
        <f t="shared" si="49"/>
        <v>39</v>
      </c>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132"/>
      <c r="FF52" s="132"/>
      <c r="FG52" s="132"/>
      <c r="FH52" s="132"/>
      <c r="FI52" s="132"/>
      <c r="FJ52" s="132"/>
      <c r="FK52" s="132"/>
      <c r="FL52" s="132"/>
      <c r="FM52" s="132"/>
      <c r="FN52" s="132"/>
      <c r="FO52" s="132"/>
      <c r="FP52" s="132"/>
      <c r="FQ52" s="132"/>
      <c r="FR52" s="132"/>
      <c r="FS52" s="132"/>
      <c r="FT52" s="132"/>
      <c r="FU52" s="132"/>
      <c r="FV52" s="132"/>
      <c r="FW52" s="132"/>
      <c r="FX52" s="132"/>
      <c r="FY52" s="132"/>
      <c r="FZ52" s="132"/>
      <c r="GA52" s="132"/>
      <c r="GB52" s="132"/>
      <c r="GC52" s="132"/>
      <c r="GD52" s="132"/>
    </row>
    <row r="53" spans="1:186" ht="16.5" thickTop="1" x14ac:dyDescent="0.3">
      <c r="A53" s="49"/>
      <c r="L53" s="163"/>
      <c r="CO53" s="77"/>
      <c r="CP53" s="118"/>
    </row>
    <row r="54" spans="1:186" ht="15.75" x14ac:dyDescent="0.3">
      <c r="A54" s="49"/>
    </row>
    <row r="55" spans="1:186" ht="15.75" x14ac:dyDescent="0.3">
      <c r="A55" s="49"/>
    </row>
    <row r="56" spans="1:186" ht="15.75" x14ac:dyDescent="0.3">
      <c r="A56" s="49"/>
    </row>
    <row r="57" spans="1:186" ht="15.75" x14ac:dyDescent="0.3">
      <c r="A57" s="49"/>
    </row>
    <row r="58" spans="1:186" ht="15.75" x14ac:dyDescent="0.3">
      <c r="A58" s="49"/>
    </row>
    <row r="59" spans="1:186" ht="15.75" x14ac:dyDescent="0.3">
      <c r="A59" s="49"/>
    </row>
    <row r="60" spans="1:186" ht="15.75" x14ac:dyDescent="0.3">
      <c r="A60" s="49"/>
    </row>
    <row r="61" spans="1:186" ht="15.75" x14ac:dyDescent="0.3">
      <c r="A61" s="49"/>
    </row>
    <row r="62" spans="1:186" ht="15.75" x14ac:dyDescent="0.3">
      <c r="A62" s="49"/>
    </row>
    <row r="63" spans="1:186" ht="15.75" x14ac:dyDescent="0.3">
      <c r="A63" s="49"/>
    </row>
  </sheetData>
  <sheetProtection algorithmName="SHA-512" hashValue="PJerOpOc8hFyaCLCqD1vlKFyx9D/EcJyu+EG6UK/XtgYr2Y5A2jlFCUEmmidJarAInErZ/i9cw9wuDVJDg7baA==" saltValue="BYcAQgfpN9HW8/Iq3fvFpA==" spinCount="100000" sheet="1" objects="1" scenarios="1" selectLockedCells="1" sort="0" autoFilter="0" selectUnlockedCells="1"/>
  <autoFilter ref="A3:CX3"/>
  <mergeCells count="1">
    <mergeCell ref="D1:K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O49"/>
  <sheetViews>
    <sheetView zoomScaleNormal="100" workbookViewId="0">
      <pane xSplit="2" ySplit="3" topLeftCell="C4" activePane="bottomRight" state="frozen"/>
      <selection pane="topRight" activeCell="C1" sqref="C1"/>
      <selection pane="bottomLeft" activeCell="A4" sqref="A4"/>
      <selection pane="bottomRight" activeCell="D4" sqref="A4:CY38"/>
    </sheetView>
  </sheetViews>
  <sheetFormatPr defaultRowHeight="15" x14ac:dyDescent="0.25"/>
  <cols>
    <col min="1" max="1" width="8.28515625" style="132" bestFit="1" customWidth="1"/>
    <col min="2" max="2" width="21.42578125" style="132" bestFit="1" customWidth="1"/>
    <col min="3" max="3" width="23.42578125" style="132" bestFit="1" customWidth="1"/>
    <col min="4" max="4" width="23.5703125" style="132" bestFit="1" customWidth="1"/>
    <col min="5" max="5" width="19.42578125" style="132" bestFit="1" customWidth="1"/>
    <col min="6" max="6" width="16.85546875" style="132" bestFit="1" customWidth="1"/>
    <col min="7" max="7" width="8.28515625" style="132" bestFit="1" customWidth="1"/>
    <col min="8" max="8" width="21.42578125" style="132" bestFit="1" customWidth="1"/>
    <col min="9" max="12" width="16.5703125" style="132" bestFit="1" customWidth="1"/>
    <col min="13" max="13" width="22.85546875" style="132" bestFit="1" customWidth="1"/>
    <col min="14" max="14" width="20.140625" style="132" bestFit="1" customWidth="1"/>
    <col min="15" max="15" width="8.28515625" style="132" bestFit="1" customWidth="1"/>
    <col min="16" max="16" width="21.42578125" style="132" bestFit="1" customWidth="1"/>
    <col min="17" max="20" width="16.5703125" style="132" bestFit="1" customWidth="1"/>
    <col min="21" max="21" width="22" style="132" bestFit="1" customWidth="1"/>
    <col min="22" max="22" width="22.5703125" style="132" bestFit="1" customWidth="1"/>
    <col min="23" max="23" width="8.28515625" style="132" bestFit="1" customWidth="1"/>
    <col min="24" max="24" width="21.42578125" style="132" bestFit="1" customWidth="1"/>
    <col min="25" max="25" width="27.7109375" style="132" bestFit="1" customWidth="1"/>
    <col min="26" max="26" width="27" style="132" bestFit="1" customWidth="1"/>
    <col min="27" max="28" width="27.7109375" style="132" bestFit="1" customWidth="1"/>
    <col min="29" max="29" width="25.85546875" style="132" bestFit="1" customWidth="1"/>
    <col min="30" max="30" width="22.5703125" style="132" bestFit="1" customWidth="1"/>
    <col min="31" max="31" width="8.28515625" style="132" bestFit="1" customWidth="1"/>
    <col min="32" max="32" width="21.42578125" style="132" bestFit="1" customWidth="1"/>
    <col min="33" max="36" width="31.42578125" style="132" bestFit="1" customWidth="1"/>
    <col min="37" max="37" width="30.28515625" style="132" bestFit="1" customWidth="1"/>
    <col min="38" max="38" width="25.140625" style="132" bestFit="1" customWidth="1"/>
    <col min="39" max="39" width="22.5703125" style="132" bestFit="1" customWidth="1"/>
    <col min="40" max="40" width="8.28515625" style="132" bestFit="1" customWidth="1"/>
    <col min="41" max="41" width="21.42578125" style="132" bestFit="1" customWidth="1"/>
    <col min="42" max="45" width="29.7109375" style="132" bestFit="1" customWidth="1"/>
    <col min="46" max="46" width="28" style="132" bestFit="1" customWidth="1"/>
    <col min="47" max="47" width="25.28515625" style="132" bestFit="1" customWidth="1"/>
    <col min="48" max="48" width="8.28515625" style="132" bestFit="1" customWidth="1"/>
    <col min="49" max="49" width="21.42578125" style="132" bestFit="1" customWidth="1"/>
    <col min="50" max="53" width="27.28515625" style="132" bestFit="1" customWidth="1"/>
    <col min="54" max="54" width="25.42578125" style="132" bestFit="1" customWidth="1"/>
    <col min="55" max="55" width="22" style="132" bestFit="1" customWidth="1"/>
    <col min="56" max="56" width="8.28515625" style="132" bestFit="1" customWidth="1"/>
    <col min="57" max="57" width="21.42578125" style="132" bestFit="1" customWidth="1"/>
    <col min="58" max="61" width="27.7109375" style="132" bestFit="1" customWidth="1"/>
    <col min="62" max="62" width="25.85546875" style="132" bestFit="1" customWidth="1"/>
    <col min="63" max="63" width="22.5703125" style="132" bestFit="1" customWidth="1"/>
    <col min="64" max="64" width="8.28515625" style="132" bestFit="1" customWidth="1"/>
    <col min="65" max="65" width="21.42578125" style="132" bestFit="1" customWidth="1"/>
    <col min="66" max="67" width="34.140625" style="132" bestFit="1" customWidth="1"/>
    <col min="68" max="68" width="33.42578125" style="132" bestFit="1" customWidth="1"/>
    <col min="69" max="69" width="32.7109375" style="132" bestFit="1" customWidth="1"/>
    <col min="70" max="70" width="31" style="132" bestFit="1" customWidth="1"/>
    <col min="71" max="71" width="28.28515625" style="132" bestFit="1" customWidth="1"/>
    <col min="72" max="72" width="8.28515625" style="132" bestFit="1" customWidth="1"/>
    <col min="73" max="73" width="21.42578125" style="132" bestFit="1" customWidth="1"/>
    <col min="74" max="74" width="35.5703125" style="132" bestFit="1" customWidth="1"/>
    <col min="75" max="75" width="34.85546875" style="132" bestFit="1" customWidth="1"/>
    <col min="76" max="76" width="35.5703125" style="132" bestFit="1" customWidth="1"/>
    <col min="77" max="77" width="34.85546875" style="132" bestFit="1" customWidth="1"/>
    <col min="78" max="78" width="33" style="132" bestFit="1" customWidth="1"/>
    <col min="79" max="79" width="30.28515625" style="132" bestFit="1" customWidth="1"/>
    <col min="80" max="80" width="8.28515625" style="132" bestFit="1" customWidth="1"/>
    <col min="81" max="81" width="21.42578125" style="132" bestFit="1" customWidth="1"/>
    <col min="82" max="82" width="25" style="132" bestFit="1" customWidth="1"/>
    <col min="83" max="85" width="24.7109375" style="132" bestFit="1" customWidth="1"/>
    <col min="86" max="86" width="23" style="132" bestFit="1" customWidth="1"/>
    <col min="87" max="87" width="19.5703125" style="132" bestFit="1" customWidth="1"/>
    <col min="88" max="88" width="8.28515625" style="132" bestFit="1" customWidth="1"/>
    <col min="89" max="89" width="21.42578125" style="132" bestFit="1" customWidth="1"/>
    <col min="90" max="93" width="32.28515625" style="132" bestFit="1" customWidth="1"/>
    <col min="94" max="94" width="30.42578125" style="132" bestFit="1" customWidth="1"/>
    <col min="95" max="95" width="27.85546875" style="132" bestFit="1" customWidth="1"/>
    <col min="96" max="96" width="8.28515625" style="132" bestFit="1" customWidth="1"/>
    <col min="97" max="97" width="21.42578125" style="132" bestFit="1" customWidth="1"/>
    <col min="98" max="98" width="27" style="132" bestFit="1" customWidth="1"/>
    <col min="99" max="101" width="26.140625" style="132" bestFit="1" customWidth="1"/>
    <col min="102" max="102" width="24.42578125" style="132" bestFit="1" customWidth="1"/>
    <col min="103" max="103" width="21" style="132" bestFit="1" customWidth="1"/>
    <col min="104" max="16384" width="9.140625" style="132"/>
  </cols>
  <sheetData>
    <row r="1" spans="1:197" s="46" customFormat="1" ht="15.75" customHeight="1" x14ac:dyDescent="0.3">
      <c r="D1" s="188" t="s">
        <v>515</v>
      </c>
      <c r="E1" s="188"/>
      <c r="F1" s="188"/>
      <c r="G1" s="188"/>
      <c r="H1" s="188"/>
      <c r="I1" s="188"/>
      <c r="J1" s="188"/>
      <c r="CZ1" s="47"/>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row>
    <row r="2" spans="1:197" s="46" customFormat="1" ht="37.5" customHeight="1" x14ac:dyDescent="0.3">
      <c r="D2" s="188"/>
      <c r="E2" s="188"/>
      <c r="F2" s="188"/>
      <c r="G2" s="188"/>
      <c r="H2" s="188"/>
      <c r="I2" s="188"/>
      <c r="J2" s="188"/>
      <c r="CZ2" s="47"/>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row>
    <row r="3" spans="1:197" s="24" customFormat="1" ht="18.75" x14ac:dyDescent="0.3">
      <c r="A3" s="24" t="s">
        <v>0</v>
      </c>
      <c r="B3" s="24" t="s">
        <v>1</v>
      </c>
      <c r="C3" s="24" t="s">
        <v>363</v>
      </c>
      <c r="D3" s="24" t="s">
        <v>362</v>
      </c>
      <c r="E3" s="24" t="s">
        <v>227</v>
      </c>
      <c r="F3" s="21" t="s">
        <v>2</v>
      </c>
      <c r="G3" s="24" t="s">
        <v>0</v>
      </c>
      <c r="H3" s="24" t="s">
        <v>1</v>
      </c>
      <c r="I3" s="24" t="s">
        <v>5</v>
      </c>
      <c r="J3" s="24" t="s">
        <v>6</v>
      </c>
      <c r="K3" s="24" t="s">
        <v>62</v>
      </c>
      <c r="L3" s="24" t="s">
        <v>405</v>
      </c>
      <c r="M3" s="24" t="s">
        <v>9</v>
      </c>
      <c r="N3" s="25" t="s">
        <v>7</v>
      </c>
      <c r="O3" s="24" t="s">
        <v>0</v>
      </c>
      <c r="P3" s="24" t="s">
        <v>1</v>
      </c>
      <c r="Q3" s="24" t="s">
        <v>5</v>
      </c>
      <c r="R3" s="24" t="s">
        <v>6</v>
      </c>
      <c r="S3" s="24" t="s">
        <v>62</v>
      </c>
      <c r="T3" s="24" t="s">
        <v>405</v>
      </c>
      <c r="U3" s="24" t="s">
        <v>8</v>
      </c>
      <c r="V3" s="25" t="s">
        <v>51</v>
      </c>
      <c r="W3" s="24" t="s">
        <v>0</v>
      </c>
      <c r="X3" s="24" t="s">
        <v>1</v>
      </c>
      <c r="Y3" s="24" t="s">
        <v>10</v>
      </c>
      <c r="Z3" s="24" t="s">
        <v>11</v>
      </c>
      <c r="AA3" s="24" t="s">
        <v>61</v>
      </c>
      <c r="AB3" s="24" t="s">
        <v>406</v>
      </c>
      <c r="AC3" s="24" t="s">
        <v>12</v>
      </c>
      <c r="AD3" s="25" t="s">
        <v>50</v>
      </c>
      <c r="AE3" s="24" t="s">
        <v>0</v>
      </c>
      <c r="AF3" s="24" t="s">
        <v>1</v>
      </c>
      <c r="AG3" s="28" t="s">
        <v>13</v>
      </c>
      <c r="AH3" s="28" t="s">
        <v>14</v>
      </c>
      <c r="AI3" s="28" t="s">
        <v>60</v>
      </c>
      <c r="AJ3" s="28" t="s">
        <v>416</v>
      </c>
      <c r="AK3" s="28" t="s">
        <v>15</v>
      </c>
      <c r="AL3" s="28" t="s">
        <v>16</v>
      </c>
      <c r="AM3" s="140" t="s">
        <v>17</v>
      </c>
      <c r="AN3" s="24" t="s">
        <v>0</v>
      </c>
      <c r="AO3" s="24" t="s">
        <v>1</v>
      </c>
      <c r="AP3" s="31" t="s">
        <v>18</v>
      </c>
      <c r="AQ3" s="31" t="s">
        <v>19</v>
      </c>
      <c r="AR3" s="31" t="s">
        <v>59</v>
      </c>
      <c r="AS3" s="31" t="s">
        <v>408</v>
      </c>
      <c r="AT3" s="31" t="s">
        <v>20</v>
      </c>
      <c r="AU3" s="31" t="s">
        <v>21</v>
      </c>
      <c r="AV3" s="24" t="s">
        <v>0</v>
      </c>
      <c r="AW3" s="24" t="s">
        <v>1</v>
      </c>
      <c r="AX3" s="33" t="s">
        <v>23</v>
      </c>
      <c r="AY3" s="33" t="s">
        <v>22</v>
      </c>
      <c r="AZ3" s="33" t="s">
        <v>65</v>
      </c>
      <c r="BA3" s="33" t="s">
        <v>409</v>
      </c>
      <c r="BB3" s="33" t="s">
        <v>24</v>
      </c>
      <c r="BC3" s="55" t="s">
        <v>25</v>
      </c>
      <c r="BD3" s="24" t="s">
        <v>0</v>
      </c>
      <c r="BE3" s="24" t="s">
        <v>1</v>
      </c>
      <c r="BF3" s="35" t="s">
        <v>26</v>
      </c>
      <c r="BG3" s="35" t="s">
        <v>27</v>
      </c>
      <c r="BH3" s="35" t="s">
        <v>57</v>
      </c>
      <c r="BI3" s="35" t="s">
        <v>410</v>
      </c>
      <c r="BJ3" s="35" t="s">
        <v>28</v>
      </c>
      <c r="BK3" s="56" t="s">
        <v>29</v>
      </c>
      <c r="BL3" s="24" t="s">
        <v>0</v>
      </c>
      <c r="BM3" s="24" t="s">
        <v>1</v>
      </c>
      <c r="BN3" s="37" t="s">
        <v>30</v>
      </c>
      <c r="BO3" s="37" t="s">
        <v>31</v>
      </c>
      <c r="BP3" s="37" t="s">
        <v>66</v>
      </c>
      <c r="BQ3" s="37" t="s">
        <v>411</v>
      </c>
      <c r="BR3" s="37" t="s">
        <v>32</v>
      </c>
      <c r="BS3" s="57" t="s">
        <v>33</v>
      </c>
      <c r="BT3" s="24" t="s">
        <v>0</v>
      </c>
      <c r="BU3" s="24" t="s">
        <v>1</v>
      </c>
      <c r="BV3" s="39" t="s">
        <v>34</v>
      </c>
      <c r="BW3" s="39" t="s">
        <v>35</v>
      </c>
      <c r="BX3" s="39" t="s">
        <v>67</v>
      </c>
      <c r="BY3" s="39" t="s">
        <v>513</v>
      </c>
      <c r="BZ3" s="39" t="s">
        <v>36</v>
      </c>
      <c r="CA3" s="39" t="s">
        <v>37</v>
      </c>
      <c r="CB3" s="24" t="s">
        <v>0</v>
      </c>
      <c r="CC3" s="24" t="s">
        <v>1</v>
      </c>
      <c r="CD3" s="41" t="s">
        <v>38</v>
      </c>
      <c r="CE3" s="41" t="s">
        <v>39</v>
      </c>
      <c r="CF3" s="41" t="s">
        <v>54</v>
      </c>
      <c r="CG3" s="41" t="s">
        <v>413</v>
      </c>
      <c r="CH3" s="41" t="s">
        <v>40</v>
      </c>
      <c r="CI3" s="41" t="s">
        <v>41</v>
      </c>
      <c r="CJ3" s="24" t="s">
        <v>0</v>
      </c>
      <c r="CK3" s="24" t="s">
        <v>1</v>
      </c>
      <c r="CL3" s="28" t="s">
        <v>42</v>
      </c>
      <c r="CM3" s="28" t="s">
        <v>43</v>
      </c>
      <c r="CN3" s="28" t="s">
        <v>53</v>
      </c>
      <c r="CO3" s="28" t="s">
        <v>414</v>
      </c>
      <c r="CP3" s="28" t="s">
        <v>44</v>
      </c>
      <c r="CQ3" s="28" t="s">
        <v>45</v>
      </c>
      <c r="CR3" s="24" t="s">
        <v>0</v>
      </c>
      <c r="CS3" s="24" t="s">
        <v>1</v>
      </c>
      <c r="CT3" s="149" t="s">
        <v>46</v>
      </c>
      <c r="CU3" s="33" t="s">
        <v>47</v>
      </c>
      <c r="CV3" s="33" t="s">
        <v>52</v>
      </c>
      <c r="CW3" s="33" t="s">
        <v>418</v>
      </c>
      <c r="CX3" s="33" t="s">
        <v>48</v>
      </c>
      <c r="CY3" s="33" t="s">
        <v>49</v>
      </c>
      <c r="CZ3" s="44"/>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row>
    <row r="4" spans="1:197" s="45" customFormat="1" ht="15.75" x14ac:dyDescent="0.3">
      <c r="A4" s="44">
        <v>1</v>
      </c>
      <c r="B4" s="45" t="s">
        <v>130</v>
      </c>
      <c r="C4" s="142">
        <v>175</v>
      </c>
      <c r="D4" s="45">
        <v>72</v>
      </c>
      <c r="E4" s="142" t="s">
        <v>230</v>
      </c>
      <c r="F4" s="141">
        <v>3</v>
      </c>
      <c r="G4" s="184">
        <v>1</v>
      </c>
      <c r="H4" s="185" t="s">
        <v>130</v>
      </c>
      <c r="I4" s="44">
        <v>12</v>
      </c>
      <c r="J4" s="45">
        <v>13</v>
      </c>
      <c r="K4" s="151"/>
      <c r="L4" s="45">
        <v>19</v>
      </c>
      <c r="M4" s="77">
        <f t="shared" ref="M4:M38" si="0">SUM(I4:L4)</f>
        <v>44</v>
      </c>
      <c r="N4" s="118">
        <f t="shared" ref="N4:N38" si="1">M4/F4</f>
        <v>14.666666666666666</v>
      </c>
      <c r="O4" s="44">
        <v>1</v>
      </c>
      <c r="P4" s="45" t="s">
        <v>130</v>
      </c>
      <c r="Q4" s="44">
        <v>0</v>
      </c>
      <c r="R4" s="45">
        <v>1</v>
      </c>
      <c r="S4" s="151"/>
      <c r="T4" s="45">
        <v>2</v>
      </c>
      <c r="U4" s="44">
        <f t="shared" ref="U4:U38" si="2">SUM(Q4:T4)</f>
        <v>3</v>
      </c>
      <c r="V4" s="150">
        <f t="shared" ref="V4:V38" si="3">U4/F4</f>
        <v>1</v>
      </c>
      <c r="W4" s="44">
        <v>1</v>
      </c>
      <c r="X4" s="45" t="s">
        <v>130</v>
      </c>
      <c r="Y4" s="44">
        <v>0</v>
      </c>
      <c r="Z4" s="45">
        <v>0</v>
      </c>
      <c r="AA4" s="151"/>
      <c r="AB4" s="45">
        <v>1</v>
      </c>
      <c r="AC4" s="58">
        <f t="shared" ref="AC4:AC38" si="4">SUM(Y4:AB4)</f>
        <v>1</v>
      </c>
      <c r="AD4" s="150">
        <f t="shared" ref="AD4:AD38" si="5">AC4/F4</f>
        <v>0.33333333333333331</v>
      </c>
      <c r="AE4" s="44">
        <v>1</v>
      </c>
      <c r="AF4" s="45" t="s">
        <v>130</v>
      </c>
      <c r="AG4" s="44">
        <v>3</v>
      </c>
      <c r="AH4" s="45">
        <v>3</v>
      </c>
      <c r="AI4" s="151"/>
      <c r="AJ4" s="45">
        <v>1</v>
      </c>
      <c r="AK4" s="44">
        <f t="shared" ref="AK4:AK38" si="6">SUM(AG4:AJ4)</f>
        <v>7</v>
      </c>
      <c r="AL4" s="44">
        <f t="shared" ref="AL4:AL38" si="7">SUM(AC4,AK4)</f>
        <v>8</v>
      </c>
      <c r="AM4" s="150">
        <f t="shared" ref="AM4:AM38" si="8">AL4/F4</f>
        <v>2.6666666666666665</v>
      </c>
      <c r="AN4" s="44">
        <v>1</v>
      </c>
      <c r="AO4" s="45" t="s">
        <v>130</v>
      </c>
      <c r="AP4" s="44">
        <v>4</v>
      </c>
      <c r="AQ4" s="45">
        <v>2</v>
      </c>
      <c r="AR4" s="151"/>
      <c r="AS4" s="45">
        <v>0</v>
      </c>
      <c r="AT4" s="44">
        <f t="shared" ref="AT4:AT38" si="9">SUM(AP4:AS4)</f>
        <v>6</v>
      </c>
      <c r="AU4" s="150">
        <f t="shared" ref="AU4:AU38" si="10">AT4/F4</f>
        <v>2</v>
      </c>
      <c r="AV4" s="44">
        <v>1</v>
      </c>
      <c r="AW4" s="45" t="s">
        <v>130</v>
      </c>
      <c r="AX4" s="44">
        <v>0</v>
      </c>
      <c r="AY4" s="45">
        <v>1</v>
      </c>
      <c r="AZ4" s="151"/>
      <c r="BA4" s="45">
        <v>3</v>
      </c>
      <c r="BB4" s="44">
        <f t="shared" ref="BB4:BB38" si="11">SUM(AX4:BA4)</f>
        <v>4</v>
      </c>
      <c r="BC4" s="150">
        <f t="shared" ref="BC4:BC38" si="12">BB4/F4</f>
        <v>1.3333333333333333</v>
      </c>
      <c r="BD4" s="44">
        <v>1</v>
      </c>
      <c r="BE4" s="45" t="s">
        <v>130</v>
      </c>
      <c r="BF4" s="44">
        <v>1</v>
      </c>
      <c r="BG4" s="45">
        <v>1</v>
      </c>
      <c r="BH4" s="151"/>
      <c r="BI4" s="45">
        <v>1</v>
      </c>
      <c r="BJ4" s="44">
        <f t="shared" ref="BJ4:BJ38" si="13">SUM(BF4:BI4)</f>
        <v>3</v>
      </c>
      <c r="BK4" s="150">
        <f t="shared" ref="BK4:BK38" si="14">BJ4/F4</f>
        <v>1</v>
      </c>
      <c r="BL4" s="44">
        <v>1</v>
      </c>
      <c r="BM4" s="45" t="s">
        <v>130</v>
      </c>
      <c r="BN4" s="44">
        <v>3</v>
      </c>
      <c r="BO4" s="45">
        <v>4</v>
      </c>
      <c r="BP4" s="151"/>
      <c r="BQ4" s="45">
        <v>8</v>
      </c>
      <c r="BR4" s="44">
        <f t="shared" ref="BR4:BR38" si="15">SUM(BN4:BQ4)</f>
        <v>15</v>
      </c>
      <c r="BS4" s="150">
        <f t="shared" ref="BS4:BS38" si="16">BR4/F4</f>
        <v>5</v>
      </c>
      <c r="BT4" s="44">
        <v>1</v>
      </c>
      <c r="BU4" s="45" t="s">
        <v>130</v>
      </c>
      <c r="BV4" s="44">
        <v>9</v>
      </c>
      <c r="BW4" s="45">
        <v>8</v>
      </c>
      <c r="BX4" s="151"/>
      <c r="BY4" s="45">
        <v>11</v>
      </c>
      <c r="BZ4" s="74">
        <f t="shared" ref="BZ4:BZ38" si="17">SUM(BV4:BY4)</f>
        <v>28</v>
      </c>
      <c r="CA4" s="150">
        <f t="shared" ref="CA4:CA38" si="18">BZ4/F4</f>
        <v>9.3333333333333339</v>
      </c>
      <c r="CB4" s="44">
        <v>1</v>
      </c>
      <c r="CC4" s="45" t="s">
        <v>130</v>
      </c>
      <c r="CD4" s="44">
        <v>5</v>
      </c>
      <c r="CE4" s="45">
        <v>0</v>
      </c>
      <c r="CF4" s="151"/>
      <c r="CG4" s="45">
        <v>0</v>
      </c>
      <c r="CH4" s="44">
        <f t="shared" ref="CH4:CH38" si="19">SUM(CD4:CG4)</f>
        <v>5</v>
      </c>
      <c r="CI4" s="150">
        <f t="shared" ref="CI4:CI38" si="20">CH4/F4</f>
        <v>1.6666666666666667</v>
      </c>
      <c r="CJ4" s="44">
        <v>1</v>
      </c>
      <c r="CK4" s="45" t="s">
        <v>130</v>
      </c>
      <c r="CL4" s="44">
        <v>0</v>
      </c>
      <c r="CM4" s="45">
        <v>0</v>
      </c>
      <c r="CN4" s="151"/>
      <c r="CO4" s="45">
        <v>0</v>
      </c>
      <c r="CP4" s="44">
        <f t="shared" ref="CP4:CP38" si="21">SUM(CL4:CO4)</f>
        <v>0</v>
      </c>
      <c r="CQ4" s="150">
        <f t="shared" ref="CQ4:CQ38" si="22">CP4/F4</f>
        <v>0</v>
      </c>
      <c r="CR4" s="44">
        <v>1</v>
      </c>
      <c r="CS4" s="45" t="s">
        <v>130</v>
      </c>
      <c r="CT4" s="44">
        <v>50</v>
      </c>
      <c r="CU4" s="45">
        <v>69</v>
      </c>
      <c r="CV4" s="151"/>
      <c r="CW4" s="45">
        <v>95</v>
      </c>
      <c r="CX4" s="44">
        <f t="shared" ref="CX4:CX38" si="23">SUM(CT4:CW4)</f>
        <v>214</v>
      </c>
      <c r="CY4" s="150">
        <f t="shared" ref="CY4:CY38" si="24">CX4/F4</f>
        <v>71.333333333333329</v>
      </c>
      <c r="CZ4" s="44"/>
    </row>
    <row r="5" spans="1:197" s="45" customFormat="1" ht="15.75" x14ac:dyDescent="0.3">
      <c r="A5" s="44">
        <v>2</v>
      </c>
      <c r="B5" s="45" t="s">
        <v>131</v>
      </c>
      <c r="C5" s="142">
        <v>175</v>
      </c>
      <c r="D5" s="45">
        <v>72</v>
      </c>
      <c r="E5" s="142" t="s">
        <v>230</v>
      </c>
      <c r="F5" s="141">
        <v>2</v>
      </c>
      <c r="G5" s="184">
        <v>2</v>
      </c>
      <c r="H5" s="185" t="s">
        <v>131</v>
      </c>
      <c r="I5" s="44">
        <v>16</v>
      </c>
      <c r="J5" s="45">
        <v>13</v>
      </c>
      <c r="K5" s="151"/>
      <c r="L5" s="151"/>
      <c r="M5" s="77">
        <f t="shared" si="0"/>
        <v>29</v>
      </c>
      <c r="N5" s="118">
        <f t="shared" si="1"/>
        <v>14.5</v>
      </c>
      <c r="O5" s="44">
        <v>2</v>
      </c>
      <c r="P5" s="45" t="s">
        <v>131</v>
      </c>
      <c r="Q5" s="44">
        <v>0</v>
      </c>
      <c r="R5" s="45">
        <v>0</v>
      </c>
      <c r="S5" s="151"/>
      <c r="T5" s="151"/>
      <c r="U5" s="44">
        <f t="shared" si="2"/>
        <v>0</v>
      </c>
      <c r="V5" s="150">
        <f t="shared" si="3"/>
        <v>0</v>
      </c>
      <c r="W5" s="44">
        <v>2</v>
      </c>
      <c r="X5" s="45" t="s">
        <v>131</v>
      </c>
      <c r="Y5" s="44">
        <v>0</v>
      </c>
      <c r="Z5" s="45">
        <v>0</v>
      </c>
      <c r="AA5" s="151"/>
      <c r="AB5" s="151"/>
      <c r="AC5" s="58">
        <f t="shared" si="4"/>
        <v>0</v>
      </c>
      <c r="AD5" s="150">
        <f t="shared" si="5"/>
        <v>0</v>
      </c>
      <c r="AE5" s="44">
        <v>2</v>
      </c>
      <c r="AF5" s="45" t="s">
        <v>131</v>
      </c>
      <c r="AG5" s="44">
        <v>3</v>
      </c>
      <c r="AH5" s="45">
        <v>6</v>
      </c>
      <c r="AI5" s="151"/>
      <c r="AJ5" s="151"/>
      <c r="AK5" s="44">
        <f t="shared" si="6"/>
        <v>9</v>
      </c>
      <c r="AL5" s="44">
        <f t="shared" si="7"/>
        <v>9</v>
      </c>
      <c r="AM5" s="150">
        <f t="shared" si="8"/>
        <v>4.5</v>
      </c>
      <c r="AN5" s="44">
        <v>2</v>
      </c>
      <c r="AO5" s="45" t="s">
        <v>131</v>
      </c>
      <c r="AP5" s="44">
        <v>4</v>
      </c>
      <c r="AQ5" s="45">
        <v>3</v>
      </c>
      <c r="AR5" s="151"/>
      <c r="AS5" s="151"/>
      <c r="AT5" s="44">
        <f t="shared" si="9"/>
        <v>7</v>
      </c>
      <c r="AU5" s="150">
        <f t="shared" si="10"/>
        <v>3.5</v>
      </c>
      <c r="AV5" s="44">
        <v>2</v>
      </c>
      <c r="AW5" s="45" t="s">
        <v>131</v>
      </c>
      <c r="AX5" s="44">
        <v>1</v>
      </c>
      <c r="AY5" s="45">
        <v>1</v>
      </c>
      <c r="AZ5" s="151"/>
      <c r="BA5" s="151"/>
      <c r="BB5" s="44">
        <f t="shared" si="11"/>
        <v>2</v>
      </c>
      <c r="BC5" s="150">
        <f t="shared" si="12"/>
        <v>1</v>
      </c>
      <c r="BD5" s="44">
        <v>2</v>
      </c>
      <c r="BE5" s="45" t="s">
        <v>131</v>
      </c>
      <c r="BF5" s="44">
        <v>2</v>
      </c>
      <c r="BG5" s="45">
        <v>3</v>
      </c>
      <c r="BH5" s="151"/>
      <c r="BI5" s="151"/>
      <c r="BJ5" s="44">
        <f t="shared" si="13"/>
        <v>5</v>
      </c>
      <c r="BK5" s="150">
        <f t="shared" si="14"/>
        <v>2.5</v>
      </c>
      <c r="BL5" s="44">
        <v>2</v>
      </c>
      <c r="BM5" s="45" t="s">
        <v>131</v>
      </c>
      <c r="BN5" s="44">
        <v>6</v>
      </c>
      <c r="BO5" s="45">
        <v>5</v>
      </c>
      <c r="BP5" s="151"/>
      <c r="BQ5" s="151"/>
      <c r="BR5" s="44">
        <f t="shared" si="15"/>
        <v>11</v>
      </c>
      <c r="BS5" s="150">
        <f t="shared" si="16"/>
        <v>5.5</v>
      </c>
      <c r="BT5" s="44">
        <v>2</v>
      </c>
      <c r="BU5" s="45" t="s">
        <v>131</v>
      </c>
      <c r="BV5" s="44">
        <v>11</v>
      </c>
      <c r="BW5" s="45">
        <v>8</v>
      </c>
      <c r="BX5" s="151"/>
      <c r="BY5" s="151"/>
      <c r="BZ5" s="74">
        <f t="shared" si="17"/>
        <v>19</v>
      </c>
      <c r="CA5" s="150">
        <f t="shared" si="18"/>
        <v>9.5</v>
      </c>
      <c r="CB5" s="44">
        <v>2</v>
      </c>
      <c r="CC5" s="45" t="s">
        <v>131</v>
      </c>
      <c r="CD5" s="44">
        <v>1</v>
      </c>
      <c r="CE5" s="45">
        <v>0</v>
      </c>
      <c r="CF5" s="151"/>
      <c r="CG5" s="151"/>
      <c r="CH5" s="44">
        <f t="shared" si="19"/>
        <v>1</v>
      </c>
      <c r="CI5" s="150">
        <f t="shared" si="20"/>
        <v>0.5</v>
      </c>
      <c r="CJ5" s="44">
        <v>2</v>
      </c>
      <c r="CK5" s="45" t="s">
        <v>131</v>
      </c>
      <c r="CL5" s="44">
        <v>0</v>
      </c>
      <c r="CM5" s="45">
        <v>0</v>
      </c>
      <c r="CN5" s="151"/>
      <c r="CO5" s="151"/>
      <c r="CP5" s="44">
        <f t="shared" si="21"/>
        <v>0</v>
      </c>
      <c r="CQ5" s="150">
        <f t="shared" si="22"/>
        <v>0</v>
      </c>
      <c r="CR5" s="44">
        <v>2</v>
      </c>
      <c r="CS5" s="45" t="s">
        <v>131</v>
      </c>
      <c r="CT5" s="44">
        <v>63</v>
      </c>
      <c r="CU5" s="45">
        <v>77</v>
      </c>
      <c r="CV5" s="151"/>
      <c r="CW5" s="151"/>
      <c r="CX5" s="44">
        <f t="shared" si="23"/>
        <v>140</v>
      </c>
      <c r="CY5" s="150">
        <f t="shared" si="24"/>
        <v>70</v>
      </c>
      <c r="CZ5" s="44"/>
    </row>
    <row r="6" spans="1:197" s="45" customFormat="1" ht="15.75" x14ac:dyDescent="0.3">
      <c r="A6" s="44">
        <v>3</v>
      </c>
      <c r="B6" s="77" t="s">
        <v>75</v>
      </c>
      <c r="C6" s="142">
        <v>175</v>
      </c>
      <c r="D6" s="77">
        <v>65</v>
      </c>
      <c r="E6" s="142" t="s">
        <v>228</v>
      </c>
      <c r="F6" s="141">
        <v>2</v>
      </c>
      <c r="G6" s="184">
        <v>3</v>
      </c>
      <c r="H6" s="185" t="s">
        <v>75</v>
      </c>
      <c r="I6" s="44">
        <v>8</v>
      </c>
      <c r="J6" s="77">
        <v>6</v>
      </c>
      <c r="K6" s="153"/>
      <c r="L6" s="153"/>
      <c r="M6" s="77">
        <f t="shared" si="0"/>
        <v>14</v>
      </c>
      <c r="N6" s="118">
        <f t="shared" si="1"/>
        <v>7</v>
      </c>
      <c r="O6" s="44">
        <v>3</v>
      </c>
      <c r="P6" s="77" t="s">
        <v>75</v>
      </c>
      <c r="Q6" s="44">
        <v>0</v>
      </c>
      <c r="R6" s="77">
        <v>0</v>
      </c>
      <c r="S6" s="153"/>
      <c r="T6" s="153"/>
      <c r="U6" s="44">
        <f t="shared" si="2"/>
        <v>0</v>
      </c>
      <c r="V6" s="150">
        <f t="shared" si="3"/>
        <v>0</v>
      </c>
      <c r="W6" s="44">
        <v>3</v>
      </c>
      <c r="X6" s="77" t="s">
        <v>75</v>
      </c>
      <c r="Y6" s="44">
        <v>0</v>
      </c>
      <c r="Z6" s="77">
        <v>0</v>
      </c>
      <c r="AA6" s="153"/>
      <c r="AB6" s="153"/>
      <c r="AC6" s="58">
        <f t="shared" si="4"/>
        <v>0</v>
      </c>
      <c r="AD6" s="150">
        <f t="shared" si="5"/>
        <v>0</v>
      </c>
      <c r="AE6" s="44">
        <v>3</v>
      </c>
      <c r="AF6" s="77" t="s">
        <v>75</v>
      </c>
      <c r="AG6" s="44">
        <v>0</v>
      </c>
      <c r="AH6" s="77">
        <v>0</v>
      </c>
      <c r="AI6" s="153"/>
      <c r="AJ6" s="153"/>
      <c r="AK6" s="44">
        <f t="shared" si="6"/>
        <v>0</v>
      </c>
      <c r="AL6" s="44">
        <f t="shared" si="7"/>
        <v>0</v>
      </c>
      <c r="AM6" s="150">
        <f t="shared" si="8"/>
        <v>0</v>
      </c>
      <c r="AN6" s="44">
        <v>3</v>
      </c>
      <c r="AO6" s="77" t="s">
        <v>75</v>
      </c>
      <c r="AP6" s="44">
        <v>2</v>
      </c>
      <c r="AQ6" s="77">
        <v>0</v>
      </c>
      <c r="AR6" s="153"/>
      <c r="AS6" s="153"/>
      <c r="AT6" s="44">
        <f t="shared" si="9"/>
        <v>2</v>
      </c>
      <c r="AU6" s="150">
        <f t="shared" si="10"/>
        <v>1</v>
      </c>
      <c r="AV6" s="44">
        <v>3</v>
      </c>
      <c r="AW6" s="77" t="s">
        <v>75</v>
      </c>
      <c r="AX6" s="44">
        <v>3</v>
      </c>
      <c r="AY6" s="77">
        <v>0</v>
      </c>
      <c r="AZ6" s="153"/>
      <c r="BA6" s="153"/>
      <c r="BB6" s="44">
        <f t="shared" si="11"/>
        <v>3</v>
      </c>
      <c r="BC6" s="150">
        <f t="shared" si="12"/>
        <v>1.5</v>
      </c>
      <c r="BD6" s="44">
        <v>3</v>
      </c>
      <c r="BE6" s="77" t="s">
        <v>75</v>
      </c>
      <c r="BF6" s="44">
        <v>2</v>
      </c>
      <c r="BG6" s="77">
        <v>1</v>
      </c>
      <c r="BH6" s="153"/>
      <c r="BI6" s="153"/>
      <c r="BJ6" s="44">
        <f t="shared" si="13"/>
        <v>3</v>
      </c>
      <c r="BK6" s="150">
        <f t="shared" si="14"/>
        <v>1.5</v>
      </c>
      <c r="BL6" s="44">
        <v>3</v>
      </c>
      <c r="BM6" s="77" t="s">
        <v>75</v>
      </c>
      <c r="BN6" s="44">
        <v>7</v>
      </c>
      <c r="BO6" s="77">
        <v>3</v>
      </c>
      <c r="BP6" s="153"/>
      <c r="BQ6" s="153"/>
      <c r="BR6" s="44">
        <f t="shared" si="15"/>
        <v>10</v>
      </c>
      <c r="BS6" s="150">
        <f t="shared" si="16"/>
        <v>5</v>
      </c>
      <c r="BT6" s="44">
        <v>3</v>
      </c>
      <c r="BU6" s="77" t="s">
        <v>75</v>
      </c>
      <c r="BV6" s="44">
        <v>1</v>
      </c>
      <c r="BW6" s="77">
        <v>3</v>
      </c>
      <c r="BX6" s="153"/>
      <c r="BY6" s="153"/>
      <c r="BZ6" s="74">
        <f t="shared" si="17"/>
        <v>4</v>
      </c>
      <c r="CA6" s="150">
        <f t="shared" si="18"/>
        <v>2</v>
      </c>
      <c r="CB6" s="44">
        <v>3</v>
      </c>
      <c r="CC6" s="77" t="s">
        <v>75</v>
      </c>
      <c r="CD6" s="44">
        <v>0</v>
      </c>
      <c r="CE6" s="77">
        <v>0</v>
      </c>
      <c r="CF6" s="153"/>
      <c r="CG6" s="153"/>
      <c r="CH6" s="44">
        <f t="shared" si="19"/>
        <v>0</v>
      </c>
      <c r="CI6" s="150">
        <f t="shared" si="20"/>
        <v>0</v>
      </c>
      <c r="CJ6" s="44">
        <v>3</v>
      </c>
      <c r="CK6" s="77" t="s">
        <v>75</v>
      </c>
      <c r="CL6" s="44">
        <v>0</v>
      </c>
      <c r="CM6" s="77">
        <v>0</v>
      </c>
      <c r="CN6" s="153"/>
      <c r="CO6" s="153"/>
      <c r="CP6" s="44">
        <f t="shared" si="21"/>
        <v>0</v>
      </c>
      <c r="CQ6" s="150">
        <f t="shared" si="22"/>
        <v>0</v>
      </c>
      <c r="CR6" s="44">
        <v>3</v>
      </c>
      <c r="CS6" s="77" t="s">
        <v>75</v>
      </c>
      <c r="CT6" s="44">
        <v>88</v>
      </c>
      <c r="CU6" s="77">
        <v>67</v>
      </c>
      <c r="CV6" s="153"/>
      <c r="CW6" s="153"/>
      <c r="CX6" s="44">
        <f t="shared" si="23"/>
        <v>155</v>
      </c>
      <c r="CY6" s="150">
        <f t="shared" si="24"/>
        <v>77.5</v>
      </c>
      <c r="CZ6" s="44"/>
    </row>
    <row r="7" spans="1:197" s="45" customFormat="1" ht="15.75" x14ac:dyDescent="0.3">
      <c r="A7" s="44">
        <v>4</v>
      </c>
      <c r="B7" s="45" t="s">
        <v>132</v>
      </c>
      <c r="C7" s="142">
        <v>175</v>
      </c>
      <c r="D7" s="45">
        <v>75</v>
      </c>
      <c r="E7" s="142" t="s">
        <v>230</v>
      </c>
      <c r="F7" s="141">
        <v>2</v>
      </c>
      <c r="G7" s="184">
        <v>4</v>
      </c>
      <c r="H7" s="185" t="s">
        <v>132</v>
      </c>
      <c r="I7" s="152"/>
      <c r="J7" s="151"/>
      <c r="K7" s="45">
        <v>15</v>
      </c>
      <c r="L7" s="45">
        <v>14</v>
      </c>
      <c r="M7" s="77">
        <f t="shared" si="0"/>
        <v>29</v>
      </c>
      <c r="N7" s="118">
        <f t="shared" si="1"/>
        <v>14.5</v>
      </c>
      <c r="O7" s="44">
        <v>4</v>
      </c>
      <c r="P7" s="45" t="s">
        <v>132</v>
      </c>
      <c r="Q7" s="152"/>
      <c r="R7" s="151"/>
      <c r="S7" s="45">
        <v>0</v>
      </c>
      <c r="T7" s="45">
        <v>0</v>
      </c>
      <c r="U7" s="44">
        <f t="shared" si="2"/>
        <v>0</v>
      </c>
      <c r="V7" s="150">
        <f t="shared" si="3"/>
        <v>0</v>
      </c>
      <c r="W7" s="44">
        <v>4</v>
      </c>
      <c r="X7" s="45" t="s">
        <v>132</v>
      </c>
      <c r="Y7" s="152"/>
      <c r="Z7" s="151"/>
      <c r="AA7" s="45">
        <v>0</v>
      </c>
      <c r="AB7" s="45">
        <v>1</v>
      </c>
      <c r="AC7" s="58">
        <f t="shared" si="4"/>
        <v>1</v>
      </c>
      <c r="AD7" s="150">
        <f t="shared" si="5"/>
        <v>0.5</v>
      </c>
      <c r="AE7" s="44">
        <v>4</v>
      </c>
      <c r="AF7" s="45" t="s">
        <v>132</v>
      </c>
      <c r="AG7" s="152"/>
      <c r="AH7" s="151"/>
      <c r="AI7" s="45">
        <v>3</v>
      </c>
      <c r="AJ7" s="45">
        <v>4</v>
      </c>
      <c r="AK7" s="44">
        <f t="shared" si="6"/>
        <v>7</v>
      </c>
      <c r="AL7" s="44">
        <f t="shared" si="7"/>
        <v>8</v>
      </c>
      <c r="AM7" s="150">
        <f t="shared" si="8"/>
        <v>4</v>
      </c>
      <c r="AN7" s="44">
        <v>4</v>
      </c>
      <c r="AO7" s="45" t="s">
        <v>132</v>
      </c>
      <c r="AP7" s="152"/>
      <c r="AQ7" s="151"/>
      <c r="AR7" s="45">
        <v>6</v>
      </c>
      <c r="AS7" s="45">
        <v>3</v>
      </c>
      <c r="AT7" s="44">
        <f t="shared" si="9"/>
        <v>9</v>
      </c>
      <c r="AU7" s="150">
        <f t="shared" si="10"/>
        <v>4.5</v>
      </c>
      <c r="AV7" s="44">
        <v>4</v>
      </c>
      <c r="AW7" s="45" t="s">
        <v>132</v>
      </c>
      <c r="AX7" s="152"/>
      <c r="AY7" s="151"/>
      <c r="AZ7" s="45">
        <v>3</v>
      </c>
      <c r="BA7" s="45">
        <v>1</v>
      </c>
      <c r="BB7" s="44">
        <f t="shared" si="11"/>
        <v>4</v>
      </c>
      <c r="BC7" s="150">
        <f t="shared" si="12"/>
        <v>2</v>
      </c>
      <c r="BD7" s="44">
        <v>4</v>
      </c>
      <c r="BE7" s="45" t="s">
        <v>132</v>
      </c>
      <c r="BF7" s="152"/>
      <c r="BG7" s="151"/>
      <c r="BH7" s="45">
        <v>2</v>
      </c>
      <c r="BI7" s="45">
        <v>3</v>
      </c>
      <c r="BJ7" s="44">
        <f t="shared" si="13"/>
        <v>5</v>
      </c>
      <c r="BK7" s="150">
        <f t="shared" si="14"/>
        <v>2.5</v>
      </c>
      <c r="BL7" s="44">
        <v>4</v>
      </c>
      <c r="BM7" s="45" t="s">
        <v>132</v>
      </c>
      <c r="BN7" s="152"/>
      <c r="BO7" s="151"/>
      <c r="BP7" s="45">
        <v>7</v>
      </c>
      <c r="BQ7" s="45">
        <v>4</v>
      </c>
      <c r="BR7" s="44">
        <f t="shared" si="15"/>
        <v>11</v>
      </c>
      <c r="BS7" s="150">
        <f t="shared" si="16"/>
        <v>5.5</v>
      </c>
      <c r="BT7" s="44">
        <v>4</v>
      </c>
      <c r="BU7" s="45" t="s">
        <v>132</v>
      </c>
      <c r="BV7" s="152"/>
      <c r="BW7" s="151"/>
      <c r="BX7" s="45">
        <v>7</v>
      </c>
      <c r="BY7" s="45">
        <v>10</v>
      </c>
      <c r="BZ7" s="74">
        <f t="shared" si="17"/>
        <v>17</v>
      </c>
      <c r="CA7" s="150">
        <f t="shared" si="18"/>
        <v>8.5</v>
      </c>
      <c r="CB7" s="44">
        <v>4</v>
      </c>
      <c r="CC7" s="45" t="s">
        <v>132</v>
      </c>
      <c r="CD7" s="152"/>
      <c r="CE7" s="151"/>
      <c r="CF7" s="45">
        <v>2</v>
      </c>
      <c r="CG7" s="45">
        <v>4</v>
      </c>
      <c r="CH7" s="44">
        <f t="shared" si="19"/>
        <v>6</v>
      </c>
      <c r="CI7" s="150">
        <f t="shared" si="20"/>
        <v>3</v>
      </c>
      <c r="CJ7" s="44">
        <v>4</v>
      </c>
      <c r="CK7" s="45" t="s">
        <v>132</v>
      </c>
      <c r="CL7" s="152"/>
      <c r="CM7" s="151"/>
      <c r="CN7" s="45">
        <v>0</v>
      </c>
      <c r="CO7" s="45">
        <v>1</v>
      </c>
      <c r="CP7" s="44">
        <f t="shared" si="21"/>
        <v>1</v>
      </c>
      <c r="CQ7" s="150">
        <f t="shared" si="22"/>
        <v>0.5</v>
      </c>
      <c r="CR7" s="44">
        <v>4</v>
      </c>
      <c r="CS7" s="45" t="s">
        <v>132</v>
      </c>
      <c r="CT7" s="152"/>
      <c r="CU7" s="151"/>
      <c r="CV7" s="45">
        <v>53</v>
      </c>
      <c r="CW7" s="45">
        <v>79</v>
      </c>
      <c r="CX7" s="44">
        <f t="shared" si="23"/>
        <v>132</v>
      </c>
      <c r="CY7" s="150">
        <f t="shared" si="24"/>
        <v>66</v>
      </c>
      <c r="CZ7" s="44"/>
    </row>
    <row r="8" spans="1:197" s="45" customFormat="1" ht="15.75" x14ac:dyDescent="0.3">
      <c r="A8" s="44">
        <v>5</v>
      </c>
      <c r="B8" s="45" t="s">
        <v>142</v>
      </c>
      <c r="C8" s="142">
        <v>185</v>
      </c>
      <c r="D8" s="45">
        <v>76</v>
      </c>
      <c r="E8" s="142" t="s">
        <v>230</v>
      </c>
      <c r="F8" s="141">
        <v>2</v>
      </c>
      <c r="G8" s="184">
        <v>5</v>
      </c>
      <c r="H8" s="185" t="s">
        <v>142</v>
      </c>
      <c r="I8" s="152"/>
      <c r="J8" s="151"/>
      <c r="K8" s="45">
        <v>7</v>
      </c>
      <c r="L8" s="45">
        <v>5</v>
      </c>
      <c r="M8" s="77">
        <f t="shared" si="0"/>
        <v>12</v>
      </c>
      <c r="N8" s="118">
        <f t="shared" si="1"/>
        <v>6</v>
      </c>
      <c r="O8" s="44">
        <v>5</v>
      </c>
      <c r="P8" s="45" t="s">
        <v>142</v>
      </c>
      <c r="Q8" s="152"/>
      <c r="R8" s="151"/>
      <c r="S8" s="45">
        <v>1</v>
      </c>
      <c r="T8" s="45">
        <v>0</v>
      </c>
      <c r="U8" s="44">
        <f t="shared" si="2"/>
        <v>1</v>
      </c>
      <c r="V8" s="150">
        <f t="shared" si="3"/>
        <v>0.5</v>
      </c>
      <c r="W8" s="44">
        <v>5</v>
      </c>
      <c r="X8" s="45" t="s">
        <v>142</v>
      </c>
      <c r="Y8" s="152"/>
      <c r="Z8" s="151"/>
      <c r="AA8" s="45">
        <v>1</v>
      </c>
      <c r="AB8" s="45">
        <v>0</v>
      </c>
      <c r="AC8" s="58">
        <f t="shared" si="4"/>
        <v>1</v>
      </c>
      <c r="AD8" s="150">
        <f t="shared" si="5"/>
        <v>0.5</v>
      </c>
      <c r="AE8" s="44">
        <v>5</v>
      </c>
      <c r="AF8" s="45" t="s">
        <v>142</v>
      </c>
      <c r="AG8" s="152"/>
      <c r="AH8" s="151"/>
      <c r="AI8" s="45">
        <v>0</v>
      </c>
      <c r="AJ8" s="45">
        <v>0</v>
      </c>
      <c r="AK8" s="44">
        <f t="shared" si="6"/>
        <v>0</v>
      </c>
      <c r="AL8" s="44">
        <f t="shared" si="7"/>
        <v>1</v>
      </c>
      <c r="AM8" s="150">
        <f t="shared" si="8"/>
        <v>0.5</v>
      </c>
      <c r="AN8" s="44">
        <v>5</v>
      </c>
      <c r="AO8" s="45" t="s">
        <v>142</v>
      </c>
      <c r="AP8" s="152"/>
      <c r="AQ8" s="151"/>
      <c r="AR8" s="45">
        <v>1</v>
      </c>
      <c r="AS8" s="45">
        <v>2</v>
      </c>
      <c r="AT8" s="44">
        <f t="shared" si="9"/>
        <v>3</v>
      </c>
      <c r="AU8" s="150">
        <f t="shared" si="10"/>
        <v>1.5</v>
      </c>
      <c r="AV8" s="44">
        <v>5</v>
      </c>
      <c r="AW8" s="45" t="s">
        <v>142</v>
      </c>
      <c r="AX8" s="152"/>
      <c r="AY8" s="151"/>
      <c r="AZ8" s="45">
        <v>1</v>
      </c>
      <c r="BA8" s="45">
        <v>0</v>
      </c>
      <c r="BB8" s="44">
        <f t="shared" si="11"/>
        <v>1</v>
      </c>
      <c r="BC8" s="150">
        <f t="shared" si="12"/>
        <v>0.5</v>
      </c>
      <c r="BD8" s="44">
        <v>5</v>
      </c>
      <c r="BE8" s="45" t="s">
        <v>142</v>
      </c>
      <c r="BF8" s="152"/>
      <c r="BG8" s="151"/>
      <c r="BH8" s="45">
        <v>0</v>
      </c>
      <c r="BI8" s="45">
        <v>1</v>
      </c>
      <c r="BJ8" s="44">
        <f t="shared" si="13"/>
        <v>1</v>
      </c>
      <c r="BK8" s="150">
        <f t="shared" si="14"/>
        <v>0.5</v>
      </c>
      <c r="BL8" s="44">
        <v>5</v>
      </c>
      <c r="BM8" s="45" t="s">
        <v>142</v>
      </c>
      <c r="BN8" s="152"/>
      <c r="BO8" s="151"/>
      <c r="BP8" s="45">
        <v>4</v>
      </c>
      <c r="BQ8" s="45">
        <v>4</v>
      </c>
      <c r="BR8" s="44">
        <f t="shared" si="15"/>
        <v>8</v>
      </c>
      <c r="BS8" s="150">
        <f t="shared" si="16"/>
        <v>4</v>
      </c>
      <c r="BT8" s="44">
        <v>5</v>
      </c>
      <c r="BU8" s="45" t="s">
        <v>142</v>
      </c>
      <c r="BV8" s="152"/>
      <c r="BW8" s="151"/>
      <c r="BX8" s="45">
        <v>2</v>
      </c>
      <c r="BY8" s="45">
        <v>3</v>
      </c>
      <c r="BZ8" s="74">
        <f t="shared" si="17"/>
        <v>5</v>
      </c>
      <c r="CA8" s="150">
        <f t="shared" si="18"/>
        <v>2.5</v>
      </c>
      <c r="CB8" s="44">
        <v>5</v>
      </c>
      <c r="CC8" s="45" t="s">
        <v>142</v>
      </c>
      <c r="CD8" s="152"/>
      <c r="CE8" s="151"/>
      <c r="CF8" s="45">
        <v>2</v>
      </c>
      <c r="CG8" s="45">
        <v>1</v>
      </c>
      <c r="CH8" s="44">
        <f t="shared" si="19"/>
        <v>3</v>
      </c>
      <c r="CI8" s="150">
        <f t="shared" si="20"/>
        <v>1.5</v>
      </c>
      <c r="CJ8" s="44">
        <v>5</v>
      </c>
      <c r="CK8" s="45" t="s">
        <v>142</v>
      </c>
      <c r="CL8" s="152"/>
      <c r="CM8" s="151"/>
      <c r="CN8" s="45">
        <v>0</v>
      </c>
      <c r="CO8" s="45">
        <v>0</v>
      </c>
      <c r="CP8" s="44">
        <f t="shared" si="21"/>
        <v>0</v>
      </c>
      <c r="CQ8" s="150">
        <f t="shared" si="22"/>
        <v>0</v>
      </c>
      <c r="CR8" s="44">
        <v>5</v>
      </c>
      <c r="CS8" s="45" t="s">
        <v>142</v>
      </c>
      <c r="CT8" s="152"/>
      <c r="CU8" s="151"/>
      <c r="CV8" s="45">
        <v>86</v>
      </c>
      <c r="CW8" s="45">
        <v>60</v>
      </c>
      <c r="CX8" s="44">
        <f t="shared" si="23"/>
        <v>146</v>
      </c>
      <c r="CY8" s="150">
        <f t="shared" si="24"/>
        <v>73</v>
      </c>
      <c r="CZ8" s="44"/>
    </row>
    <row r="9" spans="1:197" s="45" customFormat="1" ht="15.75" x14ac:dyDescent="0.3">
      <c r="A9" s="44">
        <v>6</v>
      </c>
      <c r="B9" s="45" t="s">
        <v>74</v>
      </c>
      <c r="C9" s="142">
        <v>179</v>
      </c>
      <c r="D9" s="45">
        <v>78</v>
      </c>
      <c r="E9" s="142" t="s">
        <v>228</v>
      </c>
      <c r="F9" s="141">
        <v>3</v>
      </c>
      <c r="G9" s="184">
        <v>6</v>
      </c>
      <c r="H9" s="185" t="s">
        <v>74</v>
      </c>
      <c r="I9" s="152"/>
      <c r="J9" s="45">
        <v>14</v>
      </c>
      <c r="K9" s="45">
        <v>12</v>
      </c>
      <c r="L9" s="45">
        <v>11</v>
      </c>
      <c r="M9" s="77">
        <f t="shared" si="0"/>
        <v>37</v>
      </c>
      <c r="N9" s="118">
        <f t="shared" si="1"/>
        <v>12.333333333333334</v>
      </c>
      <c r="O9" s="44">
        <v>6</v>
      </c>
      <c r="P9" s="45" t="s">
        <v>74</v>
      </c>
      <c r="Q9" s="152"/>
      <c r="R9" s="45">
        <v>0</v>
      </c>
      <c r="S9" s="45">
        <v>0</v>
      </c>
      <c r="T9" s="45">
        <v>0</v>
      </c>
      <c r="U9" s="44">
        <f t="shared" si="2"/>
        <v>0</v>
      </c>
      <c r="V9" s="150">
        <f t="shared" si="3"/>
        <v>0</v>
      </c>
      <c r="W9" s="44">
        <v>6</v>
      </c>
      <c r="X9" s="45" t="s">
        <v>74</v>
      </c>
      <c r="Y9" s="152"/>
      <c r="Z9" s="45">
        <v>0</v>
      </c>
      <c r="AA9" s="45">
        <v>0</v>
      </c>
      <c r="AB9" s="45">
        <v>0</v>
      </c>
      <c r="AC9" s="58">
        <f t="shared" si="4"/>
        <v>0</v>
      </c>
      <c r="AD9" s="150">
        <f t="shared" si="5"/>
        <v>0</v>
      </c>
      <c r="AE9" s="44">
        <v>6</v>
      </c>
      <c r="AF9" s="45" t="s">
        <v>74</v>
      </c>
      <c r="AG9" s="152"/>
      <c r="AH9" s="45">
        <v>2</v>
      </c>
      <c r="AI9" s="45">
        <v>1</v>
      </c>
      <c r="AJ9" s="45">
        <v>2</v>
      </c>
      <c r="AK9" s="44">
        <f t="shared" si="6"/>
        <v>5</v>
      </c>
      <c r="AL9" s="44">
        <f t="shared" si="7"/>
        <v>5</v>
      </c>
      <c r="AM9" s="150">
        <f t="shared" si="8"/>
        <v>1.6666666666666667</v>
      </c>
      <c r="AN9" s="44">
        <v>6</v>
      </c>
      <c r="AO9" s="45" t="s">
        <v>74</v>
      </c>
      <c r="AP9" s="152"/>
      <c r="AQ9" s="45">
        <v>5</v>
      </c>
      <c r="AR9" s="45">
        <v>4</v>
      </c>
      <c r="AS9" s="45">
        <v>5</v>
      </c>
      <c r="AT9" s="44">
        <f t="shared" si="9"/>
        <v>14</v>
      </c>
      <c r="AU9" s="150">
        <f t="shared" si="10"/>
        <v>4.666666666666667</v>
      </c>
      <c r="AV9" s="44">
        <v>6</v>
      </c>
      <c r="AW9" s="45" t="s">
        <v>74</v>
      </c>
      <c r="AX9" s="152"/>
      <c r="AY9" s="45">
        <v>1</v>
      </c>
      <c r="AZ9" s="45">
        <v>0</v>
      </c>
      <c r="BA9" s="45">
        <v>1</v>
      </c>
      <c r="BB9" s="44">
        <f t="shared" si="11"/>
        <v>2</v>
      </c>
      <c r="BC9" s="150">
        <f t="shared" si="12"/>
        <v>0.66666666666666663</v>
      </c>
      <c r="BD9" s="44">
        <v>6</v>
      </c>
      <c r="BE9" s="45" t="s">
        <v>74</v>
      </c>
      <c r="BF9" s="152"/>
      <c r="BG9" s="45">
        <v>2</v>
      </c>
      <c r="BH9" s="45">
        <v>2</v>
      </c>
      <c r="BI9" s="45">
        <v>1</v>
      </c>
      <c r="BJ9" s="44">
        <f t="shared" si="13"/>
        <v>5</v>
      </c>
      <c r="BK9" s="150">
        <f t="shared" si="14"/>
        <v>1.6666666666666667</v>
      </c>
      <c r="BL9" s="44">
        <v>6</v>
      </c>
      <c r="BM9" s="45" t="s">
        <v>74</v>
      </c>
      <c r="BN9" s="152"/>
      <c r="BO9" s="45">
        <v>5</v>
      </c>
      <c r="BP9" s="45">
        <v>6</v>
      </c>
      <c r="BQ9" s="45">
        <v>6</v>
      </c>
      <c r="BR9" s="44">
        <f t="shared" si="15"/>
        <v>17</v>
      </c>
      <c r="BS9" s="150">
        <f t="shared" si="16"/>
        <v>5.666666666666667</v>
      </c>
      <c r="BT9" s="44">
        <v>6</v>
      </c>
      <c r="BU9" s="45" t="s">
        <v>74</v>
      </c>
      <c r="BV9" s="152"/>
      <c r="BW9" s="45">
        <v>8</v>
      </c>
      <c r="BX9" s="45">
        <v>6</v>
      </c>
      <c r="BY9" s="45">
        <v>5</v>
      </c>
      <c r="BZ9" s="74">
        <f t="shared" si="17"/>
        <v>19</v>
      </c>
      <c r="CA9" s="150">
        <f t="shared" si="18"/>
        <v>6.333333333333333</v>
      </c>
      <c r="CB9" s="44">
        <v>6</v>
      </c>
      <c r="CC9" s="45" t="s">
        <v>74</v>
      </c>
      <c r="CD9" s="152"/>
      <c r="CE9" s="45">
        <v>3</v>
      </c>
      <c r="CF9" s="45">
        <v>0</v>
      </c>
      <c r="CG9" s="45">
        <v>3</v>
      </c>
      <c r="CH9" s="44">
        <f t="shared" si="19"/>
        <v>6</v>
      </c>
      <c r="CI9" s="150">
        <f t="shared" si="20"/>
        <v>2</v>
      </c>
      <c r="CJ9" s="44">
        <v>6</v>
      </c>
      <c r="CK9" s="45" t="s">
        <v>74</v>
      </c>
      <c r="CL9" s="152"/>
      <c r="CM9" s="45">
        <v>1</v>
      </c>
      <c r="CN9" s="45">
        <v>1</v>
      </c>
      <c r="CO9" s="45">
        <v>0</v>
      </c>
      <c r="CP9" s="44">
        <f t="shared" si="21"/>
        <v>2</v>
      </c>
      <c r="CQ9" s="150">
        <f t="shared" si="22"/>
        <v>0.66666666666666663</v>
      </c>
      <c r="CR9" s="44">
        <v>6</v>
      </c>
      <c r="CS9" s="45" t="s">
        <v>74</v>
      </c>
      <c r="CT9" s="152"/>
      <c r="CU9" s="45">
        <v>36</v>
      </c>
      <c r="CV9" s="45">
        <v>58</v>
      </c>
      <c r="CW9" s="45">
        <v>55</v>
      </c>
      <c r="CX9" s="44">
        <f t="shared" si="23"/>
        <v>149</v>
      </c>
      <c r="CY9" s="150">
        <f t="shared" si="24"/>
        <v>49.666666666666664</v>
      </c>
      <c r="CZ9" s="44"/>
    </row>
    <row r="10" spans="1:197" s="45" customFormat="1" ht="15.75" x14ac:dyDescent="0.3">
      <c r="A10" s="44">
        <v>7</v>
      </c>
      <c r="B10" s="45" t="s">
        <v>133</v>
      </c>
      <c r="C10" s="142">
        <v>179</v>
      </c>
      <c r="D10" s="45">
        <v>73</v>
      </c>
      <c r="E10" s="142" t="s">
        <v>230</v>
      </c>
      <c r="F10" s="141">
        <v>1</v>
      </c>
      <c r="G10" s="184">
        <v>7</v>
      </c>
      <c r="H10" s="185" t="s">
        <v>133</v>
      </c>
      <c r="I10" s="44">
        <v>9</v>
      </c>
      <c r="J10" s="151"/>
      <c r="K10" s="151"/>
      <c r="L10" s="151"/>
      <c r="M10" s="77">
        <f t="shared" si="0"/>
        <v>9</v>
      </c>
      <c r="N10" s="118">
        <f t="shared" si="1"/>
        <v>9</v>
      </c>
      <c r="O10" s="44">
        <v>7</v>
      </c>
      <c r="P10" s="45" t="s">
        <v>133</v>
      </c>
      <c r="Q10" s="44">
        <v>0</v>
      </c>
      <c r="R10" s="151"/>
      <c r="S10" s="151"/>
      <c r="T10" s="151"/>
      <c r="U10" s="44">
        <f t="shared" si="2"/>
        <v>0</v>
      </c>
      <c r="V10" s="150">
        <f t="shared" si="3"/>
        <v>0</v>
      </c>
      <c r="W10" s="44">
        <v>7</v>
      </c>
      <c r="X10" s="45" t="s">
        <v>133</v>
      </c>
      <c r="Y10" s="44">
        <v>0</v>
      </c>
      <c r="Z10" s="151"/>
      <c r="AA10" s="151"/>
      <c r="AB10" s="151"/>
      <c r="AC10" s="58">
        <f t="shared" si="4"/>
        <v>0</v>
      </c>
      <c r="AD10" s="150">
        <f t="shared" si="5"/>
        <v>0</v>
      </c>
      <c r="AE10" s="44">
        <v>7</v>
      </c>
      <c r="AF10" s="45" t="s">
        <v>133</v>
      </c>
      <c r="AG10" s="44">
        <v>1</v>
      </c>
      <c r="AH10" s="151"/>
      <c r="AI10" s="151"/>
      <c r="AJ10" s="151"/>
      <c r="AK10" s="44">
        <f t="shared" si="6"/>
        <v>1</v>
      </c>
      <c r="AL10" s="44">
        <f t="shared" si="7"/>
        <v>1</v>
      </c>
      <c r="AM10" s="150">
        <f t="shared" si="8"/>
        <v>1</v>
      </c>
      <c r="AN10" s="44">
        <v>7</v>
      </c>
      <c r="AO10" s="45" t="s">
        <v>133</v>
      </c>
      <c r="AP10" s="44">
        <v>1</v>
      </c>
      <c r="AQ10" s="151"/>
      <c r="AR10" s="151"/>
      <c r="AS10" s="151"/>
      <c r="AT10" s="44">
        <f t="shared" si="9"/>
        <v>1</v>
      </c>
      <c r="AU10" s="150">
        <f t="shared" si="10"/>
        <v>1</v>
      </c>
      <c r="AV10" s="44">
        <v>7</v>
      </c>
      <c r="AW10" s="45" t="s">
        <v>133</v>
      </c>
      <c r="AX10" s="44">
        <v>3</v>
      </c>
      <c r="AY10" s="151"/>
      <c r="AZ10" s="151"/>
      <c r="BA10" s="151"/>
      <c r="BB10" s="44">
        <f t="shared" si="11"/>
        <v>3</v>
      </c>
      <c r="BC10" s="150">
        <f t="shared" si="12"/>
        <v>3</v>
      </c>
      <c r="BD10" s="44">
        <v>7</v>
      </c>
      <c r="BE10" s="45" t="s">
        <v>133</v>
      </c>
      <c r="BF10" s="44">
        <v>0</v>
      </c>
      <c r="BG10" s="151"/>
      <c r="BH10" s="151"/>
      <c r="BI10" s="151"/>
      <c r="BJ10" s="44">
        <f t="shared" si="13"/>
        <v>0</v>
      </c>
      <c r="BK10" s="150">
        <f t="shared" si="14"/>
        <v>0</v>
      </c>
      <c r="BL10" s="44">
        <v>7</v>
      </c>
      <c r="BM10" s="45" t="s">
        <v>133</v>
      </c>
      <c r="BN10" s="44">
        <v>4</v>
      </c>
      <c r="BO10" s="151"/>
      <c r="BP10" s="151"/>
      <c r="BQ10" s="151"/>
      <c r="BR10" s="44">
        <f t="shared" si="15"/>
        <v>4</v>
      </c>
      <c r="BS10" s="150">
        <f t="shared" si="16"/>
        <v>4</v>
      </c>
      <c r="BT10" s="44">
        <v>7</v>
      </c>
      <c r="BU10" s="45" t="s">
        <v>133</v>
      </c>
      <c r="BV10" s="44">
        <v>5</v>
      </c>
      <c r="BW10" s="151"/>
      <c r="BX10" s="151"/>
      <c r="BY10" s="151"/>
      <c r="BZ10" s="74">
        <f t="shared" si="17"/>
        <v>5</v>
      </c>
      <c r="CA10" s="150">
        <f t="shared" si="18"/>
        <v>5</v>
      </c>
      <c r="CB10" s="44">
        <v>7</v>
      </c>
      <c r="CC10" s="45" t="s">
        <v>133</v>
      </c>
      <c r="CD10" s="44">
        <v>1</v>
      </c>
      <c r="CE10" s="151"/>
      <c r="CF10" s="151"/>
      <c r="CG10" s="151"/>
      <c r="CH10" s="44">
        <f t="shared" si="19"/>
        <v>1</v>
      </c>
      <c r="CI10" s="150">
        <f t="shared" si="20"/>
        <v>1</v>
      </c>
      <c r="CJ10" s="44">
        <v>7</v>
      </c>
      <c r="CK10" s="45" t="s">
        <v>133</v>
      </c>
      <c r="CL10" s="44">
        <v>0</v>
      </c>
      <c r="CM10" s="151"/>
      <c r="CN10" s="151"/>
      <c r="CO10" s="151"/>
      <c r="CP10" s="44">
        <f t="shared" si="21"/>
        <v>0</v>
      </c>
      <c r="CQ10" s="150">
        <f t="shared" si="22"/>
        <v>0</v>
      </c>
      <c r="CR10" s="44">
        <v>7</v>
      </c>
      <c r="CS10" s="45" t="s">
        <v>133</v>
      </c>
      <c r="CT10" s="44">
        <v>44</v>
      </c>
      <c r="CU10" s="151"/>
      <c r="CV10" s="151"/>
      <c r="CW10" s="151"/>
      <c r="CX10" s="44">
        <f t="shared" si="23"/>
        <v>44</v>
      </c>
      <c r="CY10" s="150">
        <f t="shared" si="24"/>
        <v>44</v>
      </c>
      <c r="CZ10" s="44"/>
    </row>
    <row r="11" spans="1:197" s="45" customFormat="1" ht="15.75" x14ac:dyDescent="0.3">
      <c r="A11" s="44">
        <v>8</v>
      </c>
      <c r="B11" s="45" t="s">
        <v>158</v>
      </c>
      <c r="C11" s="142">
        <v>179</v>
      </c>
      <c r="D11" s="45">
        <v>68</v>
      </c>
      <c r="E11" s="142" t="s">
        <v>229</v>
      </c>
      <c r="F11" s="141">
        <v>1</v>
      </c>
      <c r="G11" s="184">
        <v>8</v>
      </c>
      <c r="H11" s="185" t="s">
        <v>158</v>
      </c>
      <c r="I11" s="152"/>
      <c r="J11" s="151"/>
      <c r="K11" s="151"/>
      <c r="L11" s="45">
        <v>11</v>
      </c>
      <c r="M11" s="77">
        <f t="shared" si="0"/>
        <v>11</v>
      </c>
      <c r="N11" s="118">
        <f t="shared" si="1"/>
        <v>11</v>
      </c>
      <c r="O11" s="44">
        <v>8</v>
      </c>
      <c r="P11" s="45" t="s">
        <v>158</v>
      </c>
      <c r="Q11" s="152"/>
      <c r="R11" s="151"/>
      <c r="S11" s="151"/>
      <c r="T11" s="45">
        <v>0</v>
      </c>
      <c r="U11" s="44">
        <f t="shared" si="2"/>
        <v>0</v>
      </c>
      <c r="V11" s="150">
        <f t="shared" si="3"/>
        <v>0</v>
      </c>
      <c r="W11" s="44">
        <v>8</v>
      </c>
      <c r="X11" s="45" t="s">
        <v>158</v>
      </c>
      <c r="Y11" s="152"/>
      <c r="Z11" s="151"/>
      <c r="AA11" s="151"/>
      <c r="AB11" s="45">
        <v>0</v>
      </c>
      <c r="AC11" s="58">
        <f t="shared" si="4"/>
        <v>0</v>
      </c>
      <c r="AD11" s="150">
        <f t="shared" si="5"/>
        <v>0</v>
      </c>
      <c r="AE11" s="44">
        <v>8</v>
      </c>
      <c r="AF11" s="45" t="s">
        <v>158</v>
      </c>
      <c r="AG11" s="152"/>
      <c r="AH11" s="151"/>
      <c r="AI11" s="151"/>
      <c r="AJ11" s="45">
        <v>5</v>
      </c>
      <c r="AK11" s="44">
        <f t="shared" si="6"/>
        <v>5</v>
      </c>
      <c r="AL11" s="44">
        <f t="shared" si="7"/>
        <v>5</v>
      </c>
      <c r="AM11" s="150">
        <f t="shared" si="8"/>
        <v>5</v>
      </c>
      <c r="AN11" s="44">
        <v>8</v>
      </c>
      <c r="AO11" s="45" t="s">
        <v>158</v>
      </c>
      <c r="AP11" s="152"/>
      <c r="AQ11" s="151"/>
      <c r="AR11" s="151"/>
      <c r="AS11" s="45">
        <v>1</v>
      </c>
      <c r="AT11" s="44">
        <f t="shared" si="9"/>
        <v>1</v>
      </c>
      <c r="AU11" s="150">
        <f t="shared" si="10"/>
        <v>1</v>
      </c>
      <c r="AV11" s="44">
        <v>8</v>
      </c>
      <c r="AW11" s="45" t="s">
        <v>158</v>
      </c>
      <c r="AX11" s="152"/>
      <c r="AY11" s="151"/>
      <c r="AZ11" s="151"/>
      <c r="BA11" s="45">
        <v>1</v>
      </c>
      <c r="BB11" s="44">
        <f t="shared" si="11"/>
        <v>1</v>
      </c>
      <c r="BC11" s="150">
        <f t="shared" si="12"/>
        <v>1</v>
      </c>
      <c r="BD11" s="44">
        <v>8</v>
      </c>
      <c r="BE11" s="45" t="s">
        <v>158</v>
      </c>
      <c r="BF11" s="152"/>
      <c r="BG11" s="151"/>
      <c r="BH11" s="151"/>
      <c r="BI11" s="45">
        <v>1</v>
      </c>
      <c r="BJ11" s="44">
        <f t="shared" si="13"/>
        <v>1</v>
      </c>
      <c r="BK11" s="150">
        <f t="shared" si="14"/>
        <v>1</v>
      </c>
      <c r="BL11" s="44">
        <v>8</v>
      </c>
      <c r="BM11" s="45" t="s">
        <v>158</v>
      </c>
      <c r="BN11" s="152"/>
      <c r="BO11" s="151"/>
      <c r="BP11" s="151"/>
      <c r="BQ11" s="45">
        <v>3</v>
      </c>
      <c r="BR11" s="44">
        <f t="shared" si="15"/>
        <v>3</v>
      </c>
      <c r="BS11" s="150">
        <f t="shared" si="16"/>
        <v>3</v>
      </c>
      <c r="BT11" s="44">
        <v>8</v>
      </c>
      <c r="BU11" s="45" t="s">
        <v>158</v>
      </c>
      <c r="BV11" s="152"/>
      <c r="BW11" s="151"/>
      <c r="BX11" s="151"/>
      <c r="BY11" s="45">
        <v>8</v>
      </c>
      <c r="BZ11" s="74">
        <f t="shared" si="17"/>
        <v>8</v>
      </c>
      <c r="CA11" s="150">
        <f t="shared" si="18"/>
        <v>8</v>
      </c>
      <c r="CB11" s="44">
        <v>8</v>
      </c>
      <c r="CC11" s="45" t="s">
        <v>158</v>
      </c>
      <c r="CD11" s="152"/>
      <c r="CE11" s="151"/>
      <c r="CF11" s="151"/>
      <c r="CG11" s="45">
        <v>1</v>
      </c>
      <c r="CH11" s="44">
        <f t="shared" si="19"/>
        <v>1</v>
      </c>
      <c r="CI11" s="150">
        <f t="shared" si="20"/>
        <v>1</v>
      </c>
      <c r="CJ11" s="44">
        <v>8</v>
      </c>
      <c r="CK11" s="45" t="s">
        <v>158</v>
      </c>
      <c r="CL11" s="152"/>
      <c r="CM11" s="151"/>
      <c r="CN11" s="151"/>
      <c r="CO11" s="45">
        <v>0</v>
      </c>
      <c r="CP11" s="44">
        <f t="shared" si="21"/>
        <v>0</v>
      </c>
      <c r="CQ11" s="150">
        <f t="shared" si="22"/>
        <v>0</v>
      </c>
      <c r="CR11" s="44">
        <v>8</v>
      </c>
      <c r="CS11" s="45" t="s">
        <v>158</v>
      </c>
      <c r="CT11" s="152"/>
      <c r="CU11" s="151"/>
      <c r="CV11" s="151"/>
      <c r="CW11" s="45">
        <v>91</v>
      </c>
      <c r="CX11" s="44">
        <f t="shared" si="23"/>
        <v>91</v>
      </c>
      <c r="CY11" s="150">
        <f t="shared" si="24"/>
        <v>91</v>
      </c>
      <c r="CZ11" s="44"/>
    </row>
    <row r="12" spans="1:197" s="45" customFormat="1" ht="15.75" x14ac:dyDescent="0.3">
      <c r="A12" s="44">
        <v>9</v>
      </c>
      <c r="B12" s="45" t="s">
        <v>134</v>
      </c>
      <c r="C12" s="142">
        <v>180</v>
      </c>
      <c r="D12" s="45">
        <v>76</v>
      </c>
      <c r="E12" s="142" t="s">
        <v>230</v>
      </c>
      <c r="F12" s="141">
        <v>3</v>
      </c>
      <c r="G12" s="184">
        <v>9</v>
      </c>
      <c r="H12" s="185" t="s">
        <v>134</v>
      </c>
      <c r="I12" s="44">
        <v>10</v>
      </c>
      <c r="J12" s="151"/>
      <c r="K12" s="45">
        <v>3</v>
      </c>
      <c r="L12" s="45">
        <v>17</v>
      </c>
      <c r="M12" s="77">
        <f t="shared" si="0"/>
        <v>30</v>
      </c>
      <c r="N12" s="118">
        <f t="shared" si="1"/>
        <v>10</v>
      </c>
      <c r="O12" s="44">
        <v>9</v>
      </c>
      <c r="P12" s="45" t="s">
        <v>134</v>
      </c>
      <c r="Q12" s="44">
        <v>1</v>
      </c>
      <c r="R12" s="151"/>
      <c r="S12" s="45">
        <v>0</v>
      </c>
      <c r="T12" s="45">
        <v>0</v>
      </c>
      <c r="U12" s="44">
        <f t="shared" si="2"/>
        <v>1</v>
      </c>
      <c r="V12" s="150">
        <f t="shared" si="3"/>
        <v>0.33333333333333331</v>
      </c>
      <c r="W12" s="44">
        <v>9</v>
      </c>
      <c r="X12" s="45" t="s">
        <v>134</v>
      </c>
      <c r="Y12" s="44">
        <v>0</v>
      </c>
      <c r="Z12" s="151"/>
      <c r="AA12" s="45">
        <v>0</v>
      </c>
      <c r="AB12" s="45">
        <v>0</v>
      </c>
      <c r="AC12" s="58">
        <f t="shared" si="4"/>
        <v>0</v>
      </c>
      <c r="AD12" s="150">
        <f t="shared" si="5"/>
        <v>0</v>
      </c>
      <c r="AE12" s="44">
        <v>9</v>
      </c>
      <c r="AF12" s="45" t="s">
        <v>134</v>
      </c>
      <c r="AG12" s="44">
        <v>3</v>
      </c>
      <c r="AH12" s="151"/>
      <c r="AI12" s="45">
        <v>1</v>
      </c>
      <c r="AJ12" s="45">
        <v>3</v>
      </c>
      <c r="AK12" s="44">
        <f t="shared" si="6"/>
        <v>7</v>
      </c>
      <c r="AL12" s="44">
        <f t="shared" si="7"/>
        <v>7</v>
      </c>
      <c r="AM12" s="150">
        <f t="shared" si="8"/>
        <v>2.3333333333333335</v>
      </c>
      <c r="AN12" s="44">
        <v>9</v>
      </c>
      <c r="AO12" s="45" t="s">
        <v>134</v>
      </c>
      <c r="AP12" s="44">
        <v>6</v>
      </c>
      <c r="AQ12" s="151"/>
      <c r="AR12" s="45">
        <v>1</v>
      </c>
      <c r="AS12" s="45">
        <v>3</v>
      </c>
      <c r="AT12" s="44">
        <f t="shared" si="9"/>
        <v>10</v>
      </c>
      <c r="AU12" s="150">
        <f t="shared" si="10"/>
        <v>3.3333333333333335</v>
      </c>
      <c r="AV12" s="44">
        <v>9</v>
      </c>
      <c r="AW12" s="45" t="s">
        <v>134</v>
      </c>
      <c r="AX12" s="44">
        <v>1</v>
      </c>
      <c r="AY12" s="151"/>
      <c r="AZ12" s="45">
        <v>0</v>
      </c>
      <c r="BA12" s="45">
        <v>4</v>
      </c>
      <c r="BB12" s="44">
        <f t="shared" si="11"/>
        <v>5</v>
      </c>
      <c r="BC12" s="150">
        <f t="shared" si="12"/>
        <v>1.6666666666666667</v>
      </c>
      <c r="BD12" s="44">
        <v>9</v>
      </c>
      <c r="BE12" s="45" t="s">
        <v>134</v>
      </c>
      <c r="BF12" s="44">
        <v>1</v>
      </c>
      <c r="BG12" s="151"/>
      <c r="BH12" s="45">
        <v>1</v>
      </c>
      <c r="BI12" s="45">
        <v>2</v>
      </c>
      <c r="BJ12" s="44">
        <f t="shared" si="13"/>
        <v>4</v>
      </c>
      <c r="BK12" s="150">
        <f t="shared" si="14"/>
        <v>1.3333333333333333</v>
      </c>
      <c r="BL12" s="44">
        <v>9</v>
      </c>
      <c r="BM12" s="45" t="s">
        <v>134</v>
      </c>
      <c r="BN12" s="44">
        <v>5</v>
      </c>
      <c r="BO12" s="151"/>
      <c r="BP12" s="45">
        <v>1</v>
      </c>
      <c r="BQ12" s="45">
        <v>6</v>
      </c>
      <c r="BR12" s="44">
        <f t="shared" si="15"/>
        <v>12</v>
      </c>
      <c r="BS12" s="150">
        <f t="shared" si="16"/>
        <v>4</v>
      </c>
      <c r="BT12" s="44">
        <v>9</v>
      </c>
      <c r="BU12" s="45" t="s">
        <v>134</v>
      </c>
      <c r="BV12" s="44">
        <v>6</v>
      </c>
      <c r="BW12" s="151"/>
      <c r="BX12" s="45">
        <v>2</v>
      </c>
      <c r="BY12" s="45">
        <v>9</v>
      </c>
      <c r="BZ12" s="74">
        <f t="shared" si="17"/>
        <v>17</v>
      </c>
      <c r="CA12" s="150">
        <f t="shared" si="18"/>
        <v>5.666666666666667</v>
      </c>
      <c r="CB12" s="44">
        <v>9</v>
      </c>
      <c r="CC12" s="45" t="s">
        <v>134</v>
      </c>
      <c r="CD12" s="44">
        <v>0</v>
      </c>
      <c r="CE12" s="151"/>
      <c r="CF12" s="45">
        <v>1</v>
      </c>
      <c r="CG12" s="45">
        <v>4</v>
      </c>
      <c r="CH12" s="44">
        <f t="shared" si="19"/>
        <v>5</v>
      </c>
      <c r="CI12" s="150">
        <f t="shared" si="20"/>
        <v>1.6666666666666667</v>
      </c>
      <c r="CJ12" s="44">
        <v>9</v>
      </c>
      <c r="CK12" s="45" t="s">
        <v>134</v>
      </c>
      <c r="CL12" s="44">
        <v>0</v>
      </c>
      <c r="CM12" s="151"/>
      <c r="CN12" s="45">
        <v>0</v>
      </c>
      <c r="CO12" s="45">
        <v>1</v>
      </c>
      <c r="CP12" s="44">
        <f t="shared" si="21"/>
        <v>1</v>
      </c>
      <c r="CQ12" s="150">
        <f t="shared" si="22"/>
        <v>0.33333333333333331</v>
      </c>
      <c r="CR12" s="44">
        <v>9</v>
      </c>
      <c r="CS12" s="45" t="s">
        <v>134</v>
      </c>
      <c r="CT12" s="44">
        <v>80</v>
      </c>
      <c r="CU12" s="151"/>
      <c r="CV12" s="45">
        <v>33</v>
      </c>
      <c r="CW12" s="45">
        <v>82</v>
      </c>
      <c r="CX12" s="44">
        <f t="shared" si="23"/>
        <v>195</v>
      </c>
      <c r="CY12" s="150">
        <f t="shared" si="24"/>
        <v>65</v>
      </c>
      <c r="CZ12" s="44"/>
    </row>
    <row r="13" spans="1:197" s="45" customFormat="1" ht="15.75" x14ac:dyDescent="0.3">
      <c r="A13" s="44">
        <v>10</v>
      </c>
      <c r="B13" s="45" t="s">
        <v>72</v>
      </c>
      <c r="C13" s="142">
        <v>183</v>
      </c>
      <c r="D13" s="45">
        <v>71</v>
      </c>
      <c r="E13" s="142" t="s">
        <v>228</v>
      </c>
      <c r="F13" s="141">
        <v>2</v>
      </c>
      <c r="G13" s="184">
        <v>10</v>
      </c>
      <c r="H13" s="185" t="s">
        <v>72</v>
      </c>
      <c r="I13" s="152"/>
      <c r="J13" s="151"/>
      <c r="K13" s="45">
        <v>6</v>
      </c>
      <c r="L13" s="45">
        <v>12</v>
      </c>
      <c r="M13" s="77">
        <f t="shared" si="0"/>
        <v>18</v>
      </c>
      <c r="N13" s="118">
        <f t="shared" si="1"/>
        <v>9</v>
      </c>
      <c r="O13" s="44">
        <v>10</v>
      </c>
      <c r="P13" s="45" t="s">
        <v>72</v>
      </c>
      <c r="Q13" s="152"/>
      <c r="R13" s="151"/>
      <c r="S13" s="45">
        <v>0</v>
      </c>
      <c r="T13" s="45">
        <v>0</v>
      </c>
      <c r="U13" s="44">
        <f t="shared" si="2"/>
        <v>0</v>
      </c>
      <c r="V13" s="150">
        <f t="shared" si="3"/>
        <v>0</v>
      </c>
      <c r="W13" s="44">
        <v>10</v>
      </c>
      <c r="X13" s="45" t="s">
        <v>72</v>
      </c>
      <c r="Y13" s="152"/>
      <c r="Z13" s="151"/>
      <c r="AA13" s="45">
        <v>0</v>
      </c>
      <c r="AB13" s="45">
        <v>1</v>
      </c>
      <c r="AC13" s="58">
        <f t="shared" si="4"/>
        <v>1</v>
      </c>
      <c r="AD13" s="150">
        <f t="shared" si="5"/>
        <v>0.5</v>
      </c>
      <c r="AE13" s="44">
        <v>10</v>
      </c>
      <c r="AF13" s="45" t="s">
        <v>72</v>
      </c>
      <c r="AG13" s="152"/>
      <c r="AH13" s="151"/>
      <c r="AI13" s="45">
        <v>0</v>
      </c>
      <c r="AJ13" s="45">
        <v>2</v>
      </c>
      <c r="AK13" s="44">
        <f t="shared" si="6"/>
        <v>2</v>
      </c>
      <c r="AL13" s="44">
        <f t="shared" si="7"/>
        <v>3</v>
      </c>
      <c r="AM13" s="150">
        <f t="shared" si="8"/>
        <v>1.5</v>
      </c>
      <c r="AN13" s="44">
        <v>10</v>
      </c>
      <c r="AO13" s="45" t="s">
        <v>72</v>
      </c>
      <c r="AP13" s="152"/>
      <c r="AQ13" s="151"/>
      <c r="AR13" s="45">
        <v>1</v>
      </c>
      <c r="AS13" s="45">
        <v>5</v>
      </c>
      <c r="AT13" s="44">
        <f t="shared" si="9"/>
        <v>6</v>
      </c>
      <c r="AU13" s="150">
        <f t="shared" si="10"/>
        <v>3</v>
      </c>
      <c r="AV13" s="44">
        <v>10</v>
      </c>
      <c r="AW13" s="45" t="s">
        <v>72</v>
      </c>
      <c r="AX13" s="152"/>
      <c r="AY13" s="151"/>
      <c r="AZ13" s="45">
        <v>0</v>
      </c>
      <c r="BA13" s="45">
        <v>0</v>
      </c>
      <c r="BB13" s="44">
        <f t="shared" si="11"/>
        <v>0</v>
      </c>
      <c r="BC13" s="150">
        <f t="shared" si="12"/>
        <v>0</v>
      </c>
      <c r="BD13" s="44">
        <v>10</v>
      </c>
      <c r="BE13" s="45" t="s">
        <v>72</v>
      </c>
      <c r="BF13" s="152"/>
      <c r="BG13" s="151"/>
      <c r="BH13" s="45">
        <v>2</v>
      </c>
      <c r="BI13" s="45">
        <v>0</v>
      </c>
      <c r="BJ13" s="44">
        <f t="shared" si="13"/>
        <v>2</v>
      </c>
      <c r="BK13" s="150">
        <f t="shared" si="14"/>
        <v>1</v>
      </c>
      <c r="BL13" s="44">
        <v>10</v>
      </c>
      <c r="BM13" s="45" t="s">
        <v>72</v>
      </c>
      <c r="BN13" s="152"/>
      <c r="BO13" s="151"/>
      <c r="BP13" s="45">
        <v>2</v>
      </c>
      <c r="BQ13" s="45">
        <v>3</v>
      </c>
      <c r="BR13" s="44">
        <f t="shared" si="15"/>
        <v>5</v>
      </c>
      <c r="BS13" s="150">
        <f t="shared" si="16"/>
        <v>2.5</v>
      </c>
      <c r="BT13" s="44">
        <v>10</v>
      </c>
      <c r="BU13" s="45" t="s">
        <v>72</v>
      </c>
      <c r="BV13" s="152"/>
      <c r="BW13" s="151"/>
      <c r="BX13" s="45">
        <v>4</v>
      </c>
      <c r="BY13" s="45">
        <v>9</v>
      </c>
      <c r="BZ13" s="74">
        <f t="shared" si="17"/>
        <v>13</v>
      </c>
      <c r="CA13" s="150">
        <f t="shared" si="18"/>
        <v>6.5</v>
      </c>
      <c r="CB13" s="44">
        <v>10</v>
      </c>
      <c r="CC13" s="45" t="s">
        <v>72</v>
      </c>
      <c r="CD13" s="152"/>
      <c r="CE13" s="151"/>
      <c r="CF13" s="45">
        <v>1</v>
      </c>
      <c r="CG13" s="45">
        <v>0</v>
      </c>
      <c r="CH13" s="44">
        <f t="shared" si="19"/>
        <v>1</v>
      </c>
      <c r="CI13" s="150">
        <f t="shared" si="20"/>
        <v>0.5</v>
      </c>
      <c r="CJ13" s="44">
        <v>10</v>
      </c>
      <c r="CK13" s="45" t="s">
        <v>72</v>
      </c>
      <c r="CL13" s="152"/>
      <c r="CM13" s="151"/>
      <c r="CN13" s="45">
        <v>0</v>
      </c>
      <c r="CO13" s="45">
        <v>0</v>
      </c>
      <c r="CP13" s="44">
        <f t="shared" si="21"/>
        <v>0</v>
      </c>
      <c r="CQ13" s="150">
        <f t="shared" si="22"/>
        <v>0</v>
      </c>
      <c r="CR13" s="44">
        <v>10</v>
      </c>
      <c r="CS13" s="45" t="s">
        <v>72</v>
      </c>
      <c r="CT13" s="152"/>
      <c r="CU13" s="151"/>
      <c r="CV13" s="45">
        <v>83</v>
      </c>
      <c r="CW13" s="45">
        <v>67</v>
      </c>
      <c r="CX13" s="44">
        <f t="shared" si="23"/>
        <v>150</v>
      </c>
      <c r="CY13" s="150">
        <f t="shared" si="24"/>
        <v>75</v>
      </c>
      <c r="CZ13" s="44"/>
    </row>
    <row r="14" spans="1:197" s="45" customFormat="1" ht="15.75" x14ac:dyDescent="0.3">
      <c r="A14" s="44">
        <v>11</v>
      </c>
      <c r="B14" s="45" t="s">
        <v>137</v>
      </c>
      <c r="C14" s="142">
        <v>183</v>
      </c>
      <c r="D14" s="45">
        <v>72</v>
      </c>
      <c r="E14" s="142" t="s">
        <v>230</v>
      </c>
      <c r="F14" s="141">
        <v>4</v>
      </c>
      <c r="G14" s="184">
        <v>11</v>
      </c>
      <c r="H14" s="185" t="s">
        <v>137</v>
      </c>
      <c r="I14" s="44">
        <v>12</v>
      </c>
      <c r="J14" s="45">
        <v>10</v>
      </c>
      <c r="K14" s="45">
        <v>6</v>
      </c>
      <c r="L14" s="45">
        <v>8</v>
      </c>
      <c r="M14" s="77">
        <f t="shared" si="0"/>
        <v>36</v>
      </c>
      <c r="N14" s="118">
        <f t="shared" si="1"/>
        <v>9</v>
      </c>
      <c r="O14" s="44">
        <v>11</v>
      </c>
      <c r="P14" s="45" t="s">
        <v>137</v>
      </c>
      <c r="Q14" s="44">
        <v>0</v>
      </c>
      <c r="R14" s="45">
        <v>0</v>
      </c>
      <c r="S14" s="45">
        <v>0</v>
      </c>
      <c r="T14" s="45">
        <v>0</v>
      </c>
      <c r="U14" s="44">
        <f t="shared" si="2"/>
        <v>0</v>
      </c>
      <c r="V14" s="150">
        <f t="shared" si="3"/>
        <v>0</v>
      </c>
      <c r="W14" s="44">
        <v>11</v>
      </c>
      <c r="X14" s="45" t="s">
        <v>137</v>
      </c>
      <c r="Y14" s="44">
        <v>1</v>
      </c>
      <c r="Z14" s="45">
        <v>0</v>
      </c>
      <c r="AA14" s="45">
        <v>0</v>
      </c>
      <c r="AB14" s="45">
        <v>0</v>
      </c>
      <c r="AC14" s="58">
        <f t="shared" si="4"/>
        <v>1</v>
      </c>
      <c r="AD14" s="150">
        <f t="shared" si="5"/>
        <v>0.25</v>
      </c>
      <c r="AE14" s="44">
        <v>11</v>
      </c>
      <c r="AF14" s="45" t="s">
        <v>137</v>
      </c>
      <c r="AG14" s="44">
        <v>3</v>
      </c>
      <c r="AH14" s="45">
        <v>1</v>
      </c>
      <c r="AI14" s="45">
        <v>1</v>
      </c>
      <c r="AJ14" s="45">
        <v>0</v>
      </c>
      <c r="AK14" s="44">
        <f t="shared" si="6"/>
        <v>5</v>
      </c>
      <c r="AL14" s="44">
        <f t="shared" si="7"/>
        <v>6</v>
      </c>
      <c r="AM14" s="150">
        <f t="shared" si="8"/>
        <v>1.5</v>
      </c>
      <c r="AN14" s="44">
        <v>11</v>
      </c>
      <c r="AO14" s="45" t="s">
        <v>137</v>
      </c>
      <c r="AP14" s="44">
        <v>1</v>
      </c>
      <c r="AQ14" s="45">
        <v>1</v>
      </c>
      <c r="AR14" s="45">
        <v>1</v>
      </c>
      <c r="AS14" s="45">
        <v>1</v>
      </c>
      <c r="AT14" s="44">
        <f t="shared" si="9"/>
        <v>4</v>
      </c>
      <c r="AU14" s="150">
        <f t="shared" si="10"/>
        <v>1</v>
      </c>
      <c r="AV14" s="44">
        <v>11</v>
      </c>
      <c r="AW14" s="45" t="s">
        <v>137</v>
      </c>
      <c r="AX14" s="44">
        <v>0</v>
      </c>
      <c r="AY14" s="45">
        <v>0</v>
      </c>
      <c r="AZ14" s="45">
        <v>0</v>
      </c>
      <c r="BA14" s="45">
        <v>0</v>
      </c>
      <c r="BB14" s="44">
        <f t="shared" si="11"/>
        <v>0</v>
      </c>
      <c r="BC14" s="150">
        <f t="shared" si="12"/>
        <v>0</v>
      </c>
      <c r="BD14" s="44">
        <v>11</v>
      </c>
      <c r="BE14" s="45" t="s">
        <v>137</v>
      </c>
      <c r="BF14" s="44">
        <v>1</v>
      </c>
      <c r="BG14" s="45">
        <v>1</v>
      </c>
      <c r="BH14" s="45">
        <v>1</v>
      </c>
      <c r="BI14" s="45">
        <v>2</v>
      </c>
      <c r="BJ14" s="44">
        <f t="shared" si="13"/>
        <v>5</v>
      </c>
      <c r="BK14" s="150">
        <f t="shared" si="14"/>
        <v>1.25</v>
      </c>
      <c r="BL14" s="44">
        <v>11</v>
      </c>
      <c r="BM14" s="45" t="s">
        <v>137</v>
      </c>
      <c r="BN14" s="44">
        <v>6</v>
      </c>
      <c r="BO14" s="45">
        <v>4</v>
      </c>
      <c r="BP14" s="45">
        <v>3</v>
      </c>
      <c r="BQ14" s="45">
        <v>1</v>
      </c>
      <c r="BR14" s="44">
        <f t="shared" si="15"/>
        <v>14</v>
      </c>
      <c r="BS14" s="150">
        <f t="shared" si="16"/>
        <v>3.5</v>
      </c>
      <c r="BT14" s="44">
        <v>11</v>
      </c>
      <c r="BU14" s="45" t="s">
        <v>137</v>
      </c>
      <c r="BV14" s="44">
        <v>6</v>
      </c>
      <c r="BW14" s="45">
        <v>6</v>
      </c>
      <c r="BX14" s="45">
        <v>3</v>
      </c>
      <c r="BY14" s="45">
        <v>6</v>
      </c>
      <c r="BZ14" s="74">
        <f t="shared" si="17"/>
        <v>21</v>
      </c>
      <c r="CA14" s="150">
        <f t="shared" si="18"/>
        <v>5.25</v>
      </c>
      <c r="CB14" s="44">
        <v>11</v>
      </c>
      <c r="CC14" s="45" t="s">
        <v>137</v>
      </c>
      <c r="CD14" s="44">
        <v>0</v>
      </c>
      <c r="CE14" s="45">
        <v>0</v>
      </c>
      <c r="CF14" s="45">
        <v>0</v>
      </c>
      <c r="CG14" s="45">
        <v>1</v>
      </c>
      <c r="CH14" s="44">
        <f t="shared" si="19"/>
        <v>1</v>
      </c>
      <c r="CI14" s="150">
        <f t="shared" si="20"/>
        <v>0.25</v>
      </c>
      <c r="CJ14" s="44">
        <v>11</v>
      </c>
      <c r="CK14" s="45" t="s">
        <v>137</v>
      </c>
      <c r="CL14" s="44">
        <v>0</v>
      </c>
      <c r="CM14" s="45">
        <v>0</v>
      </c>
      <c r="CN14" s="45">
        <v>0</v>
      </c>
      <c r="CO14" s="45">
        <v>0</v>
      </c>
      <c r="CP14" s="44">
        <f t="shared" si="21"/>
        <v>0</v>
      </c>
      <c r="CQ14" s="150">
        <f t="shared" si="22"/>
        <v>0</v>
      </c>
      <c r="CR14" s="44">
        <v>11</v>
      </c>
      <c r="CS14" s="45" t="s">
        <v>137</v>
      </c>
      <c r="CT14" s="44">
        <v>75</v>
      </c>
      <c r="CU14" s="45">
        <v>80</v>
      </c>
      <c r="CV14" s="45">
        <v>100</v>
      </c>
      <c r="CW14" s="45">
        <v>63</v>
      </c>
      <c r="CX14" s="44">
        <f t="shared" si="23"/>
        <v>318</v>
      </c>
      <c r="CY14" s="150">
        <f t="shared" si="24"/>
        <v>79.5</v>
      </c>
      <c r="CZ14" s="44"/>
    </row>
    <row r="15" spans="1:197" s="45" customFormat="1" ht="15.75" x14ac:dyDescent="0.3">
      <c r="A15" s="44">
        <v>12</v>
      </c>
      <c r="B15" s="45" t="s">
        <v>161</v>
      </c>
      <c r="C15" s="142">
        <v>183</v>
      </c>
      <c r="D15" s="45">
        <v>74</v>
      </c>
      <c r="E15" s="142" t="s">
        <v>229</v>
      </c>
      <c r="F15" s="141">
        <v>4</v>
      </c>
      <c r="G15" s="184">
        <v>12</v>
      </c>
      <c r="H15" s="185" t="s">
        <v>161</v>
      </c>
      <c r="I15" s="44">
        <v>19</v>
      </c>
      <c r="J15" s="45">
        <v>16</v>
      </c>
      <c r="K15" s="45">
        <v>12</v>
      </c>
      <c r="L15" s="45">
        <v>9</v>
      </c>
      <c r="M15" s="77">
        <f t="shared" si="0"/>
        <v>56</v>
      </c>
      <c r="N15" s="118">
        <f t="shared" si="1"/>
        <v>14</v>
      </c>
      <c r="O15" s="44">
        <v>12</v>
      </c>
      <c r="P15" s="45" t="s">
        <v>161</v>
      </c>
      <c r="Q15" s="44">
        <v>0</v>
      </c>
      <c r="R15" s="45">
        <v>0</v>
      </c>
      <c r="S15" s="45">
        <v>1</v>
      </c>
      <c r="T15" s="45">
        <v>0</v>
      </c>
      <c r="U15" s="44">
        <f t="shared" si="2"/>
        <v>1</v>
      </c>
      <c r="V15" s="150">
        <f t="shared" si="3"/>
        <v>0.25</v>
      </c>
      <c r="W15" s="44">
        <v>12</v>
      </c>
      <c r="X15" s="45" t="s">
        <v>161</v>
      </c>
      <c r="Y15" s="44">
        <v>0</v>
      </c>
      <c r="Z15" s="45">
        <v>0</v>
      </c>
      <c r="AA15" s="45">
        <v>0</v>
      </c>
      <c r="AB15" s="45">
        <v>0</v>
      </c>
      <c r="AC15" s="58">
        <f t="shared" si="4"/>
        <v>0</v>
      </c>
      <c r="AD15" s="150">
        <f t="shared" si="5"/>
        <v>0</v>
      </c>
      <c r="AE15" s="44">
        <v>12</v>
      </c>
      <c r="AF15" s="45" t="s">
        <v>161</v>
      </c>
      <c r="AG15" s="44">
        <v>3</v>
      </c>
      <c r="AH15" s="45">
        <v>4</v>
      </c>
      <c r="AI15" s="45">
        <v>1</v>
      </c>
      <c r="AJ15" s="45">
        <v>3</v>
      </c>
      <c r="AK15" s="44">
        <f t="shared" si="6"/>
        <v>11</v>
      </c>
      <c r="AL15" s="44">
        <f t="shared" si="7"/>
        <v>11</v>
      </c>
      <c r="AM15" s="150">
        <f t="shared" si="8"/>
        <v>2.75</v>
      </c>
      <c r="AN15" s="44">
        <v>12</v>
      </c>
      <c r="AO15" s="45" t="s">
        <v>161</v>
      </c>
      <c r="AP15" s="44">
        <v>1</v>
      </c>
      <c r="AQ15" s="45">
        <v>1</v>
      </c>
      <c r="AR15" s="45">
        <v>0</v>
      </c>
      <c r="AS15" s="45">
        <v>2</v>
      </c>
      <c r="AT15" s="44">
        <f t="shared" si="9"/>
        <v>4</v>
      </c>
      <c r="AU15" s="150">
        <f t="shared" si="10"/>
        <v>1</v>
      </c>
      <c r="AV15" s="44">
        <v>12</v>
      </c>
      <c r="AW15" s="45" t="s">
        <v>161</v>
      </c>
      <c r="AX15" s="44">
        <v>2</v>
      </c>
      <c r="AY15" s="45">
        <v>0</v>
      </c>
      <c r="AZ15" s="45">
        <v>2</v>
      </c>
      <c r="BA15" s="45">
        <v>0</v>
      </c>
      <c r="BB15" s="44">
        <f t="shared" si="11"/>
        <v>4</v>
      </c>
      <c r="BC15" s="150">
        <f t="shared" si="12"/>
        <v>1</v>
      </c>
      <c r="BD15" s="44">
        <v>12</v>
      </c>
      <c r="BE15" s="45" t="s">
        <v>161</v>
      </c>
      <c r="BF15" s="44">
        <v>2</v>
      </c>
      <c r="BG15" s="45">
        <v>2</v>
      </c>
      <c r="BH15" s="45">
        <v>1</v>
      </c>
      <c r="BI15" s="45">
        <v>1</v>
      </c>
      <c r="BJ15" s="44">
        <f t="shared" si="13"/>
        <v>6</v>
      </c>
      <c r="BK15" s="150">
        <f t="shared" si="14"/>
        <v>1.5</v>
      </c>
      <c r="BL15" s="44">
        <v>12</v>
      </c>
      <c r="BM15" s="45" t="s">
        <v>161</v>
      </c>
      <c r="BN15" s="44">
        <v>6</v>
      </c>
      <c r="BO15" s="45">
        <v>5</v>
      </c>
      <c r="BP15" s="45">
        <v>3</v>
      </c>
      <c r="BQ15" s="45">
        <v>2</v>
      </c>
      <c r="BR15" s="44">
        <f t="shared" si="15"/>
        <v>16</v>
      </c>
      <c r="BS15" s="150">
        <f t="shared" si="16"/>
        <v>4</v>
      </c>
      <c r="BT15" s="44">
        <v>12</v>
      </c>
      <c r="BU15" s="45" t="s">
        <v>161</v>
      </c>
      <c r="BV15" s="44">
        <v>13</v>
      </c>
      <c r="BW15" s="45">
        <v>11</v>
      </c>
      <c r="BX15" s="45">
        <v>9</v>
      </c>
      <c r="BY15" s="45">
        <v>8</v>
      </c>
      <c r="BZ15" s="74">
        <f t="shared" si="17"/>
        <v>41</v>
      </c>
      <c r="CA15" s="150">
        <f t="shared" si="18"/>
        <v>10.25</v>
      </c>
      <c r="CB15" s="44">
        <v>12</v>
      </c>
      <c r="CC15" s="45" t="s">
        <v>161</v>
      </c>
      <c r="CD15" s="44">
        <v>2</v>
      </c>
      <c r="CE15" s="45">
        <v>0</v>
      </c>
      <c r="CF15" s="45">
        <v>3</v>
      </c>
      <c r="CG15" s="45">
        <v>1</v>
      </c>
      <c r="CH15" s="44">
        <f t="shared" si="19"/>
        <v>6</v>
      </c>
      <c r="CI15" s="150">
        <f t="shared" si="20"/>
        <v>1.5</v>
      </c>
      <c r="CJ15" s="44">
        <v>12</v>
      </c>
      <c r="CK15" s="45" t="s">
        <v>161</v>
      </c>
      <c r="CL15" s="44">
        <v>0</v>
      </c>
      <c r="CM15" s="45">
        <v>1</v>
      </c>
      <c r="CN15" s="45">
        <v>0</v>
      </c>
      <c r="CO15" s="45">
        <v>1</v>
      </c>
      <c r="CP15" s="44">
        <f t="shared" si="21"/>
        <v>2</v>
      </c>
      <c r="CQ15" s="150">
        <f t="shared" si="22"/>
        <v>0.5</v>
      </c>
      <c r="CR15" s="44">
        <v>12</v>
      </c>
      <c r="CS15" s="45" t="s">
        <v>161</v>
      </c>
      <c r="CT15" s="44">
        <v>63</v>
      </c>
      <c r="CU15" s="45">
        <v>75</v>
      </c>
      <c r="CV15" s="45">
        <v>67</v>
      </c>
      <c r="CW15" s="45">
        <v>44</v>
      </c>
      <c r="CX15" s="44">
        <f t="shared" si="23"/>
        <v>249</v>
      </c>
      <c r="CY15" s="150">
        <f t="shared" si="24"/>
        <v>62.25</v>
      </c>
      <c r="CZ15" s="44"/>
    </row>
    <row r="16" spans="1:197" s="45" customFormat="1" ht="15.75" x14ac:dyDescent="0.3">
      <c r="A16" s="44">
        <v>13</v>
      </c>
      <c r="B16" s="45" t="s">
        <v>138</v>
      </c>
      <c r="C16" s="142">
        <v>184</v>
      </c>
      <c r="D16" s="45">
        <v>75</v>
      </c>
      <c r="E16" s="142" t="s">
        <v>230</v>
      </c>
      <c r="F16" s="141">
        <v>4</v>
      </c>
      <c r="G16" s="184">
        <v>13</v>
      </c>
      <c r="H16" s="185" t="s">
        <v>138</v>
      </c>
      <c r="I16" s="44">
        <v>19</v>
      </c>
      <c r="J16" s="45">
        <v>12</v>
      </c>
      <c r="K16" s="45">
        <v>18</v>
      </c>
      <c r="L16" s="45">
        <v>16</v>
      </c>
      <c r="M16" s="77">
        <f t="shared" si="0"/>
        <v>65</v>
      </c>
      <c r="N16" s="118">
        <f t="shared" si="1"/>
        <v>16.25</v>
      </c>
      <c r="O16" s="44">
        <v>13</v>
      </c>
      <c r="P16" s="45" t="s">
        <v>138</v>
      </c>
      <c r="Q16" s="44">
        <v>1</v>
      </c>
      <c r="R16" s="45">
        <v>0</v>
      </c>
      <c r="S16" s="45">
        <v>1</v>
      </c>
      <c r="T16" s="45">
        <v>0</v>
      </c>
      <c r="U16" s="44">
        <f t="shared" si="2"/>
        <v>2</v>
      </c>
      <c r="V16" s="150">
        <f t="shared" si="3"/>
        <v>0.5</v>
      </c>
      <c r="W16" s="44">
        <v>13</v>
      </c>
      <c r="X16" s="45" t="s">
        <v>138</v>
      </c>
      <c r="Y16" s="44">
        <v>1</v>
      </c>
      <c r="Z16" s="45">
        <v>1</v>
      </c>
      <c r="AA16" s="45">
        <v>1</v>
      </c>
      <c r="AB16" s="45">
        <v>1</v>
      </c>
      <c r="AC16" s="58">
        <f t="shared" si="4"/>
        <v>4</v>
      </c>
      <c r="AD16" s="150">
        <f t="shared" si="5"/>
        <v>1</v>
      </c>
      <c r="AE16" s="44">
        <v>13</v>
      </c>
      <c r="AF16" s="45" t="s">
        <v>138</v>
      </c>
      <c r="AG16" s="44">
        <v>1</v>
      </c>
      <c r="AH16" s="45">
        <v>1</v>
      </c>
      <c r="AI16" s="45">
        <v>2</v>
      </c>
      <c r="AJ16" s="45">
        <v>3</v>
      </c>
      <c r="AK16" s="44">
        <f t="shared" si="6"/>
        <v>7</v>
      </c>
      <c r="AL16" s="44">
        <f t="shared" si="7"/>
        <v>11</v>
      </c>
      <c r="AM16" s="150">
        <f t="shared" si="8"/>
        <v>2.75</v>
      </c>
      <c r="AN16" s="44">
        <v>13</v>
      </c>
      <c r="AO16" s="45" t="s">
        <v>138</v>
      </c>
      <c r="AP16" s="44">
        <v>5</v>
      </c>
      <c r="AQ16" s="45">
        <v>4</v>
      </c>
      <c r="AR16" s="45">
        <v>3</v>
      </c>
      <c r="AS16" s="45">
        <v>4</v>
      </c>
      <c r="AT16" s="44">
        <f t="shared" si="9"/>
        <v>16</v>
      </c>
      <c r="AU16" s="150">
        <f t="shared" si="10"/>
        <v>4</v>
      </c>
      <c r="AV16" s="44">
        <v>13</v>
      </c>
      <c r="AW16" s="45" t="s">
        <v>138</v>
      </c>
      <c r="AX16" s="44">
        <v>4</v>
      </c>
      <c r="AY16" s="45">
        <v>2</v>
      </c>
      <c r="AZ16" s="45">
        <v>0</v>
      </c>
      <c r="BA16" s="45">
        <v>3</v>
      </c>
      <c r="BB16" s="44">
        <f t="shared" si="11"/>
        <v>9</v>
      </c>
      <c r="BC16" s="150">
        <f t="shared" si="12"/>
        <v>2.25</v>
      </c>
      <c r="BD16" s="44">
        <v>13</v>
      </c>
      <c r="BE16" s="45" t="s">
        <v>138</v>
      </c>
      <c r="BF16" s="44">
        <v>5</v>
      </c>
      <c r="BG16" s="45">
        <v>2</v>
      </c>
      <c r="BH16" s="45">
        <v>2</v>
      </c>
      <c r="BI16" s="45">
        <v>3</v>
      </c>
      <c r="BJ16" s="44">
        <f t="shared" si="13"/>
        <v>12</v>
      </c>
      <c r="BK16" s="150">
        <f t="shared" si="14"/>
        <v>3</v>
      </c>
      <c r="BL16" s="44">
        <v>13</v>
      </c>
      <c r="BM16" s="45" t="s">
        <v>138</v>
      </c>
      <c r="BN16" s="44">
        <v>9</v>
      </c>
      <c r="BO16" s="45">
        <v>7</v>
      </c>
      <c r="BP16" s="45">
        <v>8</v>
      </c>
      <c r="BQ16" s="45">
        <v>8</v>
      </c>
      <c r="BR16" s="44">
        <f t="shared" si="15"/>
        <v>32</v>
      </c>
      <c r="BS16" s="150">
        <f t="shared" si="16"/>
        <v>8</v>
      </c>
      <c r="BT16" s="44">
        <v>13</v>
      </c>
      <c r="BU16" s="45" t="s">
        <v>138</v>
      </c>
      <c r="BV16" s="44">
        <v>8</v>
      </c>
      <c r="BW16" s="45">
        <v>5</v>
      </c>
      <c r="BX16" s="45">
        <v>8</v>
      </c>
      <c r="BY16" s="45">
        <v>6</v>
      </c>
      <c r="BZ16" s="74">
        <f t="shared" si="17"/>
        <v>27</v>
      </c>
      <c r="CA16" s="150">
        <f t="shared" si="18"/>
        <v>6.75</v>
      </c>
      <c r="CB16" s="44">
        <v>13</v>
      </c>
      <c r="CC16" s="45" t="s">
        <v>138</v>
      </c>
      <c r="CD16" s="44">
        <v>4</v>
      </c>
      <c r="CE16" s="45">
        <v>2</v>
      </c>
      <c r="CF16" s="45">
        <v>2</v>
      </c>
      <c r="CG16" s="45">
        <v>3</v>
      </c>
      <c r="CH16" s="44">
        <f t="shared" si="19"/>
        <v>11</v>
      </c>
      <c r="CI16" s="150">
        <f t="shared" si="20"/>
        <v>2.75</v>
      </c>
      <c r="CJ16" s="44">
        <v>13</v>
      </c>
      <c r="CK16" s="45" t="s">
        <v>138</v>
      </c>
      <c r="CL16" s="44">
        <v>0</v>
      </c>
      <c r="CM16" s="45">
        <v>0</v>
      </c>
      <c r="CN16" s="45">
        <v>0</v>
      </c>
      <c r="CO16" s="45">
        <v>0</v>
      </c>
      <c r="CP16" s="44">
        <f t="shared" si="21"/>
        <v>0</v>
      </c>
      <c r="CQ16" s="150">
        <f t="shared" si="22"/>
        <v>0</v>
      </c>
      <c r="CR16" s="44">
        <v>13</v>
      </c>
      <c r="CS16" s="45" t="s">
        <v>138</v>
      </c>
      <c r="CT16" s="44">
        <v>32</v>
      </c>
      <c r="CU16" s="45">
        <v>75</v>
      </c>
      <c r="CV16" s="45">
        <v>72</v>
      </c>
      <c r="CW16" s="45">
        <v>69</v>
      </c>
      <c r="CX16" s="44">
        <f t="shared" si="23"/>
        <v>248</v>
      </c>
      <c r="CY16" s="150">
        <f t="shared" si="24"/>
        <v>62</v>
      </c>
      <c r="CZ16" s="44"/>
    </row>
    <row r="17" spans="1:197" s="45" customFormat="1" ht="15.75" x14ac:dyDescent="0.3">
      <c r="A17" s="44">
        <v>14</v>
      </c>
      <c r="B17" s="45" t="s">
        <v>139</v>
      </c>
      <c r="C17" s="142">
        <v>184</v>
      </c>
      <c r="D17" s="45">
        <v>79</v>
      </c>
      <c r="E17" s="142" t="s">
        <v>230</v>
      </c>
      <c r="F17" s="141">
        <v>4</v>
      </c>
      <c r="G17" s="184">
        <v>14</v>
      </c>
      <c r="H17" s="185" t="s">
        <v>139</v>
      </c>
      <c r="I17" s="44">
        <v>23</v>
      </c>
      <c r="J17" s="45">
        <v>19</v>
      </c>
      <c r="K17" s="45">
        <v>19</v>
      </c>
      <c r="L17" s="45">
        <v>28</v>
      </c>
      <c r="M17" s="77">
        <f t="shared" si="0"/>
        <v>89</v>
      </c>
      <c r="N17" s="118">
        <f t="shared" si="1"/>
        <v>22.25</v>
      </c>
      <c r="O17" s="44">
        <v>14</v>
      </c>
      <c r="P17" s="45" t="s">
        <v>139</v>
      </c>
      <c r="Q17" s="44">
        <v>0</v>
      </c>
      <c r="R17" s="45">
        <v>0</v>
      </c>
      <c r="S17" s="45">
        <v>0</v>
      </c>
      <c r="T17" s="45">
        <v>0</v>
      </c>
      <c r="U17" s="44">
        <f t="shared" si="2"/>
        <v>0</v>
      </c>
      <c r="V17" s="150">
        <f t="shared" si="3"/>
        <v>0</v>
      </c>
      <c r="W17" s="44">
        <v>14</v>
      </c>
      <c r="X17" s="45" t="s">
        <v>139</v>
      </c>
      <c r="Y17" s="44">
        <v>0</v>
      </c>
      <c r="Z17" s="45">
        <v>0</v>
      </c>
      <c r="AA17" s="45">
        <v>0</v>
      </c>
      <c r="AB17" s="45">
        <v>1</v>
      </c>
      <c r="AC17" s="58">
        <f t="shared" si="4"/>
        <v>1</v>
      </c>
      <c r="AD17" s="150">
        <f t="shared" si="5"/>
        <v>0.25</v>
      </c>
      <c r="AE17" s="44">
        <v>14</v>
      </c>
      <c r="AF17" s="45" t="s">
        <v>139</v>
      </c>
      <c r="AG17" s="44">
        <v>4</v>
      </c>
      <c r="AH17" s="45">
        <v>3</v>
      </c>
      <c r="AI17" s="45">
        <v>2</v>
      </c>
      <c r="AJ17" s="45">
        <v>3</v>
      </c>
      <c r="AK17" s="44">
        <f t="shared" si="6"/>
        <v>12</v>
      </c>
      <c r="AL17" s="44">
        <f t="shared" si="7"/>
        <v>13</v>
      </c>
      <c r="AM17" s="150">
        <f t="shared" si="8"/>
        <v>3.25</v>
      </c>
      <c r="AN17" s="44">
        <v>14</v>
      </c>
      <c r="AO17" s="45" t="s">
        <v>139</v>
      </c>
      <c r="AP17" s="44">
        <v>12</v>
      </c>
      <c r="AQ17" s="45">
        <v>5</v>
      </c>
      <c r="AR17" s="45">
        <v>5</v>
      </c>
      <c r="AS17" s="45">
        <v>4</v>
      </c>
      <c r="AT17" s="44">
        <f t="shared" si="9"/>
        <v>26</v>
      </c>
      <c r="AU17" s="150">
        <f t="shared" si="10"/>
        <v>6.5</v>
      </c>
      <c r="AV17" s="44">
        <v>14</v>
      </c>
      <c r="AW17" s="45" t="s">
        <v>139</v>
      </c>
      <c r="AX17" s="44">
        <v>2</v>
      </c>
      <c r="AY17" s="45">
        <v>2</v>
      </c>
      <c r="AZ17" s="45">
        <v>2</v>
      </c>
      <c r="BA17" s="45">
        <v>3</v>
      </c>
      <c r="BB17" s="44">
        <f t="shared" si="11"/>
        <v>9</v>
      </c>
      <c r="BC17" s="150">
        <f t="shared" si="12"/>
        <v>2.25</v>
      </c>
      <c r="BD17" s="44">
        <v>14</v>
      </c>
      <c r="BE17" s="45" t="s">
        <v>139</v>
      </c>
      <c r="BF17" s="44">
        <v>6</v>
      </c>
      <c r="BG17" s="45">
        <v>2</v>
      </c>
      <c r="BH17" s="45">
        <v>2</v>
      </c>
      <c r="BI17" s="45">
        <v>2</v>
      </c>
      <c r="BJ17" s="44">
        <f t="shared" si="13"/>
        <v>12</v>
      </c>
      <c r="BK17" s="150">
        <f t="shared" si="14"/>
        <v>3</v>
      </c>
      <c r="BL17" s="44">
        <v>14</v>
      </c>
      <c r="BM17" s="45" t="s">
        <v>139</v>
      </c>
      <c r="BN17" s="44">
        <v>10</v>
      </c>
      <c r="BO17" s="45">
        <v>5</v>
      </c>
      <c r="BP17" s="45">
        <v>8</v>
      </c>
      <c r="BQ17" s="45">
        <v>10</v>
      </c>
      <c r="BR17" s="44">
        <f t="shared" si="15"/>
        <v>33</v>
      </c>
      <c r="BS17" s="150">
        <f t="shared" si="16"/>
        <v>8.25</v>
      </c>
      <c r="BT17" s="44">
        <v>14</v>
      </c>
      <c r="BU17" s="45" t="s">
        <v>139</v>
      </c>
      <c r="BV17" s="44">
        <v>14</v>
      </c>
      <c r="BW17" s="45">
        <v>14</v>
      </c>
      <c r="BX17" s="45">
        <v>11</v>
      </c>
      <c r="BY17" s="45">
        <v>18</v>
      </c>
      <c r="BZ17" s="74">
        <f t="shared" si="17"/>
        <v>57</v>
      </c>
      <c r="CA17" s="150">
        <f t="shared" si="18"/>
        <v>14.25</v>
      </c>
      <c r="CB17" s="44">
        <v>14</v>
      </c>
      <c r="CC17" s="45" t="s">
        <v>139</v>
      </c>
      <c r="CD17" s="44">
        <v>2</v>
      </c>
      <c r="CE17" s="45">
        <v>4</v>
      </c>
      <c r="CF17" s="45">
        <v>2</v>
      </c>
      <c r="CG17" s="45">
        <v>4</v>
      </c>
      <c r="CH17" s="44">
        <f t="shared" si="19"/>
        <v>12</v>
      </c>
      <c r="CI17" s="150">
        <f t="shared" si="20"/>
        <v>3</v>
      </c>
      <c r="CJ17" s="44">
        <v>14</v>
      </c>
      <c r="CK17" s="45" t="s">
        <v>139</v>
      </c>
      <c r="CL17" s="44">
        <v>0</v>
      </c>
      <c r="CM17" s="45">
        <v>0</v>
      </c>
      <c r="CN17" s="45">
        <v>1</v>
      </c>
      <c r="CO17" s="45">
        <v>2</v>
      </c>
      <c r="CP17" s="44">
        <f t="shared" si="21"/>
        <v>3</v>
      </c>
      <c r="CQ17" s="150">
        <f t="shared" si="22"/>
        <v>0.75</v>
      </c>
      <c r="CR17" s="44">
        <v>14</v>
      </c>
      <c r="CS17" s="45" t="s">
        <v>139</v>
      </c>
      <c r="CT17" s="44">
        <v>65</v>
      </c>
      <c r="CU17" s="45">
        <v>68</v>
      </c>
      <c r="CV17" s="45">
        <v>74</v>
      </c>
      <c r="CW17" s="45">
        <v>71</v>
      </c>
      <c r="CX17" s="44">
        <f t="shared" si="23"/>
        <v>278</v>
      </c>
      <c r="CY17" s="150">
        <f t="shared" si="24"/>
        <v>69.5</v>
      </c>
      <c r="CZ17" s="44"/>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row>
    <row r="18" spans="1:197" s="45" customFormat="1" ht="15.75" x14ac:dyDescent="0.3">
      <c r="A18" s="44">
        <v>15</v>
      </c>
      <c r="B18" s="45" t="s">
        <v>140</v>
      </c>
      <c r="C18" s="142">
        <v>184</v>
      </c>
      <c r="D18" s="45">
        <v>79</v>
      </c>
      <c r="E18" s="142" t="s">
        <v>230</v>
      </c>
      <c r="F18" s="141">
        <v>1</v>
      </c>
      <c r="G18" s="184">
        <v>15</v>
      </c>
      <c r="H18" s="185" t="s">
        <v>140</v>
      </c>
      <c r="I18" s="152"/>
      <c r="J18" s="45">
        <v>7</v>
      </c>
      <c r="K18" s="151"/>
      <c r="L18" s="151"/>
      <c r="M18" s="77">
        <f t="shared" si="0"/>
        <v>7</v>
      </c>
      <c r="N18" s="118">
        <f t="shared" si="1"/>
        <v>7</v>
      </c>
      <c r="O18" s="44">
        <v>15</v>
      </c>
      <c r="P18" s="45" t="s">
        <v>140</v>
      </c>
      <c r="Q18" s="152"/>
      <c r="R18" s="45">
        <v>0</v>
      </c>
      <c r="S18" s="151"/>
      <c r="T18" s="151"/>
      <c r="U18" s="44">
        <f t="shared" si="2"/>
        <v>0</v>
      </c>
      <c r="V18" s="150">
        <f t="shared" si="3"/>
        <v>0</v>
      </c>
      <c r="W18" s="44">
        <v>15</v>
      </c>
      <c r="X18" s="45" t="s">
        <v>140</v>
      </c>
      <c r="Y18" s="152"/>
      <c r="Z18" s="45">
        <v>0</v>
      </c>
      <c r="AA18" s="151"/>
      <c r="AB18" s="151"/>
      <c r="AC18" s="58">
        <f t="shared" si="4"/>
        <v>0</v>
      </c>
      <c r="AD18" s="150">
        <f t="shared" si="5"/>
        <v>0</v>
      </c>
      <c r="AE18" s="44">
        <v>15</v>
      </c>
      <c r="AF18" s="45" t="s">
        <v>140</v>
      </c>
      <c r="AG18" s="152"/>
      <c r="AH18" s="45">
        <v>1</v>
      </c>
      <c r="AI18" s="151"/>
      <c r="AJ18" s="151"/>
      <c r="AK18" s="44">
        <f t="shared" si="6"/>
        <v>1</v>
      </c>
      <c r="AL18" s="44">
        <f t="shared" si="7"/>
        <v>1</v>
      </c>
      <c r="AM18" s="150">
        <f t="shared" si="8"/>
        <v>1</v>
      </c>
      <c r="AN18" s="44">
        <v>15</v>
      </c>
      <c r="AO18" s="45" t="s">
        <v>140</v>
      </c>
      <c r="AP18" s="152"/>
      <c r="AQ18" s="45">
        <v>3</v>
      </c>
      <c r="AR18" s="151"/>
      <c r="AS18" s="151"/>
      <c r="AT18" s="44">
        <f t="shared" si="9"/>
        <v>3</v>
      </c>
      <c r="AU18" s="150">
        <f t="shared" si="10"/>
        <v>3</v>
      </c>
      <c r="AV18" s="44">
        <v>15</v>
      </c>
      <c r="AW18" s="45" t="s">
        <v>140</v>
      </c>
      <c r="AX18" s="152"/>
      <c r="AY18" s="45">
        <v>0</v>
      </c>
      <c r="AZ18" s="151"/>
      <c r="BA18" s="151"/>
      <c r="BB18" s="44">
        <f t="shared" si="11"/>
        <v>0</v>
      </c>
      <c r="BC18" s="150">
        <f t="shared" si="12"/>
        <v>0</v>
      </c>
      <c r="BD18" s="44">
        <v>15</v>
      </c>
      <c r="BE18" s="45" t="s">
        <v>140</v>
      </c>
      <c r="BF18" s="152"/>
      <c r="BG18" s="45">
        <v>0</v>
      </c>
      <c r="BH18" s="151"/>
      <c r="BI18" s="151"/>
      <c r="BJ18" s="44">
        <f t="shared" si="13"/>
        <v>0</v>
      </c>
      <c r="BK18" s="150">
        <f t="shared" si="14"/>
        <v>0</v>
      </c>
      <c r="BL18" s="44">
        <v>15</v>
      </c>
      <c r="BM18" s="45" t="s">
        <v>140</v>
      </c>
      <c r="BN18" s="152"/>
      <c r="BO18" s="45">
        <v>1</v>
      </c>
      <c r="BP18" s="151"/>
      <c r="BQ18" s="151"/>
      <c r="BR18" s="44">
        <f t="shared" si="15"/>
        <v>1</v>
      </c>
      <c r="BS18" s="150">
        <f t="shared" si="16"/>
        <v>1</v>
      </c>
      <c r="BT18" s="44">
        <v>15</v>
      </c>
      <c r="BU18" s="45" t="s">
        <v>140</v>
      </c>
      <c r="BV18" s="152"/>
      <c r="BW18" s="45">
        <v>6</v>
      </c>
      <c r="BX18" s="151"/>
      <c r="BY18" s="151"/>
      <c r="BZ18" s="74">
        <f t="shared" si="17"/>
        <v>6</v>
      </c>
      <c r="CA18" s="150">
        <f t="shared" si="18"/>
        <v>6</v>
      </c>
      <c r="CB18" s="44">
        <v>15</v>
      </c>
      <c r="CC18" s="45" t="s">
        <v>140</v>
      </c>
      <c r="CD18" s="152"/>
      <c r="CE18" s="45">
        <v>0</v>
      </c>
      <c r="CF18" s="151"/>
      <c r="CG18" s="151"/>
      <c r="CH18" s="44">
        <f t="shared" si="19"/>
        <v>0</v>
      </c>
      <c r="CI18" s="150">
        <f t="shared" si="20"/>
        <v>0</v>
      </c>
      <c r="CJ18" s="44">
        <v>15</v>
      </c>
      <c r="CK18" s="45" t="s">
        <v>140</v>
      </c>
      <c r="CL18" s="152"/>
      <c r="CM18" s="45">
        <v>0</v>
      </c>
      <c r="CN18" s="151"/>
      <c r="CO18" s="151"/>
      <c r="CP18" s="44">
        <f t="shared" si="21"/>
        <v>0</v>
      </c>
      <c r="CQ18" s="150">
        <f t="shared" si="22"/>
        <v>0</v>
      </c>
      <c r="CR18" s="44">
        <v>15</v>
      </c>
      <c r="CS18" s="45" t="s">
        <v>140</v>
      </c>
      <c r="CT18" s="152"/>
      <c r="CU18" s="45">
        <v>100</v>
      </c>
      <c r="CV18" s="151"/>
      <c r="CW18" s="151"/>
      <c r="CX18" s="44">
        <f t="shared" si="23"/>
        <v>100</v>
      </c>
      <c r="CY18" s="150">
        <f t="shared" si="24"/>
        <v>100</v>
      </c>
      <c r="CZ18" s="44"/>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row>
    <row r="19" spans="1:197" s="45" customFormat="1" ht="15.75" x14ac:dyDescent="0.3">
      <c r="A19" s="44">
        <v>16</v>
      </c>
      <c r="B19" s="45" t="s">
        <v>168</v>
      </c>
      <c r="C19" s="142">
        <v>184</v>
      </c>
      <c r="D19" s="45">
        <v>83</v>
      </c>
      <c r="E19" s="142" t="s">
        <v>229</v>
      </c>
      <c r="F19" s="141">
        <v>4</v>
      </c>
      <c r="G19" s="184">
        <v>16</v>
      </c>
      <c r="H19" s="185" t="s">
        <v>168</v>
      </c>
      <c r="I19" s="44">
        <v>11</v>
      </c>
      <c r="J19" s="45">
        <v>17</v>
      </c>
      <c r="K19" s="45">
        <v>14</v>
      </c>
      <c r="L19" s="45">
        <v>21</v>
      </c>
      <c r="M19" s="77">
        <f t="shared" si="0"/>
        <v>63</v>
      </c>
      <c r="N19" s="118">
        <f t="shared" si="1"/>
        <v>15.75</v>
      </c>
      <c r="O19" s="44">
        <v>16</v>
      </c>
      <c r="P19" s="45" t="s">
        <v>168</v>
      </c>
      <c r="Q19" s="44">
        <v>0</v>
      </c>
      <c r="R19" s="45">
        <v>0</v>
      </c>
      <c r="S19" s="45">
        <v>0</v>
      </c>
      <c r="T19" s="45">
        <v>1</v>
      </c>
      <c r="U19" s="44">
        <f t="shared" si="2"/>
        <v>1</v>
      </c>
      <c r="V19" s="150">
        <f t="shared" si="3"/>
        <v>0.25</v>
      </c>
      <c r="W19" s="44">
        <v>16</v>
      </c>
      <c r="X19" s="45" t="s">
        <v>168</v>
      </c>
      <c r="Y19" s="44">
        <v>1</v>
      </c>
      <c r="Z19" s="45">
        <v>1</v>
      </c>
      <c r="AA19" s="45">
        <v>0</v>
      </c>
      <c r="AB19" s="45">
        <v>1</v>
      </c>
      <c r="AC19" s="58">
        <f t="shared" si="4"/>
        <v>3</v>
      </c>
      <c r="AD19" s="150">
        <f t="shared" si="5"/>
        <v>0.75</v>
      </c>
      <c r="AE19" s="44">
        <v>16</v>
      </c>
      <c r="AF19" s="45" t="s">
        <v>168</v>
      </c>
      <c r="AG19" s="44">
        <v>0</v>
      </c>
      <c r="AH19" s="45">
        <v>3</v>
      </c>
      <c r="AI19" s="45">
        <v>3</v>
      </c>
      <c r="AJ19" s="45">
        <v>3</v>
      </c>
      <c r="AK19" s="44">
        <f t="shared" si="6"/>
        <v>9</v>
      </c>
      <c r="AL19" s="44">
        <f t="shared" si="7"/>
        <v>12</v>
      </c>
      <c r="AM19" s="150">
        <f t="shared" si="8"/>
        <v>3</v>
      </c>
      <c r="AN19" s="44">
        <v>16</v>
      </c>
      <c r="AO19" s="45" t="s">
        <v>168</v>
      </c>
      <c r="AP19" s="44">
        <v>4</v>
      </c>
      <c r="AQ19" s="45">
        <v>9</v>
      </c>
      <c r="AR19" s="45">
        <v>6</v>
      </c>
      <c r="AS19" s="45">
        <v>6</v>
      </c>
      <c r="AT19" s="44">
        <f t="shared" si="9"/>
        <v>25</v>
      </c>
      <c r="AU19" s="150">
        <f t="shared" si="10"/>
        <v>6.25</v>
      </c>
      <c r="AV19" s="44">
        <v>16</v>
      </c>
      <c r="AW19" s="45" t="s">
        <v>168</v>
      </c>
      <c r="AX19" s="44">
        <v>2</v>
      </c>
      <c r="AY19" s="45">
        <v>5</v>
      </c>
      <c r="AZ19" s="45">
        <v>0</v>
      </c>
      <c r="BA19" s="45">
        <v>3</v>
      </c>
      <c r="BB19" s="44">
        <f t="shared" si="11"/>
        <v>10</v>
      </c>
      <c r="BC19" s="150">
        <f t="shared" si="12"/>
        <v>2.5</v>
      </c>
      <c r="BD19" s="44">
        <v>16</v>
      </c>
      <c r="BE19" s="45" t="s">
        <v>168</v>
      </c>
      <c r="BF19" s="44">
        <v>2</v>
      </c>
      <c r="BG19" s="45">
        <v>0</v>
      </c>
      <c r="BH19" s="45">
        <v>4</v>
      </c>
      <c r="BI19" s="45">
        <v>0</v>
      </c>
      <c r="BJ19" s="44">
        <f t="shared" si="13"/>
        <v>6</v>
      </c>
      <c r="BK19" s="150">
        <f t="shared" si="14"/>
        <v>1.5</v>
      </c>
      <c r="BL19" s="44">
        <v>16</v>
      </c>
      <c r="BM19" s="45" t="s">
        <v>168</v>
      </c>
      <c r="BN19" s="44">
        <v>8</v>
      </c>
      <c r="BO19" s="45">
        <v>10</v>
      </c>
      <c r="BP19" s="45">
        <v>1</v>
      </c>
      <c r="BQ19" s="45">
        <v>14</v>
      </c>
      <c r="BR19" s="44">
        <f t="shared" si="15"/>
        <v>33</v>
      </c>
      <c r="BS19" s="150">
        <f t="shared" si="16"/>
        <v>8.25</v>
      </c>
      <c r="BT19" s="44">
        <v>16</v>
      </c>
      <c r="BU19" s="45" t="s">
        <v>168</v>
      </c>
      <c r="BV19" s="44">
        <v>3</v>
      </c>
      <c r="BW19" s="45">
        <v>7</v>
      </c>
      <c r="BX19" s="45">
        <v>13</v>
      </c>
      <c r="BY19" s="45">
        <v>9</v>
      </c>
      <c r="BZ19" s="74">
        <f t="shared" si="17"/>
        <v>32</v>
      </c>
      <c r="CA19" s="150">
        <f t="shared" si="18"/>
        <v>8</v>
      </c>
      <c r="CB19" s="44">
        <v>16</v>
      </c>
      <c r="CC19" s="45" t="s">
        <v>168</v>
      </c>
      <c r="CD19" s="44">
        <v>2</v>
      </c>
      <c r="CE19" s="45">
        <v>3</v>
      </c>
      <c r="CF19" s="45">
        <v>2</v>
      </c>
      <c r="CG19" s="45">
        <v>3</v>
      </c>
      <c r="CH19" s="44">
        <f t="shared" si="19"/>
        <v>10</v>
      </c>
      <c r="CI19" s="150">
        <f t="shared" si="20"/>
        <v>2.5</v>
      </c>
      <c r="CJ19" s="44">
        <v>16</v>
      </c>
      <c r="CK19" s="45" t="s">
        <v>168</v>
      </c>
      <c r="CL19" s="44">
        <v>1</v>
      </c>
      <c r="CM19" s="45">
        <v>0</v>
      </c>
      <c r="CN19" s="45">
        <v>0</v>
      </c>
      <c r="CO19" s="45">
        <v>2</v>
      </c>
      <c r="CP19" s="44">
        <f t="shared" si="21"/>
        <v>3</v>
      </c>
      <c r="CQ19" s="150">
        <f t="shared" si="22"/>
        <v>0.75</v>
      </c>
      <c r="CR19" s="44">
        <v>16</v>
      </c>
      <c r="CS19" s="45" t="s">
        <v>168</v>
      </c>
      <c r="CT19" s="44">
        <v>73</v>
      </c>
      <c r="CU19" s="45">
        <v>76</v>
      </c>
      <c r="CV19" s="45">
        <v>86</v>
      </c>
      <c r="CW19" s="45">
        <v>67</v>
      </c>
      <c r="CX19" s="44">
        <f t="shared" si="23"/>
        <v>302</v>
      </c>
      <c r="CY19" s="150">
        <f t="shared" si="24"/>
        <v>75.5</v>
      </c>
      <c r="CZ19" s="44"/>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row>
    <row r="20" spans="1:197" s="45" customFormat="1" ht="15.75" x14ac:dyDescent="0.3">
      <c r="A20" s="44">
        <v>17</v>
      </c>
      <c r="B20" s="45" t="s">
        <v>87</v>
      </c>
      <c r="C20" s="142">
        <v>186</v>
      </c>
      <c r="D20" s="45">
        <v>78</v>
      </c>
      <c r="E20" s="142" t="s">
        <v>228</v>
      </c>
      <c r="F20" s="141">
        <v>3</v>
      </c>
      <c r="G20" s="184">
        <v>17</v>
      </c>
      <c r="H20" s="185" t="s">
        <v>87</v>
      </c>
      <c r="I20" s="152"/>
      <c r="J20" s="45">
        <v>9</v>
      </c>
      <c r="K20" s="45">
        <v>8</v>
      </c>
      <c r="L20" s="45">
        <v>20</v>
      </c>
      <c r="M20" s="77">
        <f t="shared" si="0"/>
        <v>37</v>
      </c>
      <c r="N20" s="118">
        <f t="shared" si="1"/>
        <v>12.333333333333334</v>
      </c>
      <c r="O20" s="44">
        <v>17</v>
      </c>
      <c r="P20" s="45" t="s">
        <v>87</v>
      </c>
      <c r="Q20" s="152"/>
      <c r="R20" s="45">
        <v>1</v>
      </c>
      <c r="S20" s="45">
        <v>1</v>
      </c>
      <c r="T20" s="45">
        <v>0</v>
      </c>
      <c r="U20" s="44">
        <f t="shared" si="2"/>
        <v>2</v>
      </c>
      <c r="V20" s="150">
        <f t="shared" si="3"/>
        <v>0.66666666666666663</v>
      </c>
      <c r="W20" s="44">
        <v>17</v>
      </c>
      <c r="X20" s="45" t="s">
        <v>87</v>
      </c>
      <c r="Y20" s="152"/>
      <c r="Z20" s="45">
        <v>0</v>
      </c>
      <c r="AA20" s="45">
        <v>0</v>
      </c>
      <c r="AB20" s="45">
        <v>0</v>
      </c>
      <c r="AC20" s="58">
        <f t="shared" si="4"/>
        <v>0</v>
      </c>
      <c r="AD20" s="150">
        <f t="shared" si="5"/>
        <v>0</v>
      </c>
      <c r="AE20" s="44">
        <v>17</v>
      </c>
      <c r="AF20" s="45" t="s">
        <v>87</v>
      </c>
      <c r="AG20" s="152"/>
      <c r="AH20" s="45">
        <v>1</v>
      </c>
      <c r="AI20" s="45">
        <v>1</v>
      </c>
      <c r="AJ20" s="45">
        <v>3</v>
      </c>
      <c r="AK20" s="44">
        <f t="shared" si="6"/>
        <v>5</v>
      </c>
      <c r="AL20" s="44">
        <f t="shared" si="7"/>
        <v>5</v>
      </c>
      <c r="AM20" s="150">
        <f t="shared" si="8"/>
        <v>1.6666666666666667</v>
      </c>
      <c r="AN20" s="44">
        <v>17</v>
      </c>
      <c r="AO20" s="45" t="s">
        <v>87</v>
      </c>
      <c r="AP20" s="152"/>
      <c r="AQ20" s="45">
        <v>2</v>
      </c>
      <c r="AR20" s="45">
        <v>1</v>
      </c>
      <c r="AS20" s="45">
        <v>2</v>
      </c>
      <c r="AT20" s="44">
        <f t="shared" si="9"/>
        <v>5</v>
      </c>
      <c r="AU20" s="150">
        <f t="shared" si="10"/>
        <v>1.6666666666666667</v>
      </c>
      <c r="AV20" s="44">
        <v>17</v>
      </c>
      <c r="AW20" s="45" t="s">
        <v>87</v>
      </c>
      <c r="AX20" s="152"/>
      <c r="AY20" s="45">
        <v>0</v>
      </c>
      <c r="AZ20" s="45">
        <v>1</v>
      </c>
      <c r="BA20" s="45">
        <v>0</v>
      </c>
      <c r="BB20" s="44">
        <f t="shared" si="11"/>
        <v>1</v>
      </c>
      <c r="BC20" s="150">
        <f t="shared" si="12"/>
        <v>0.33333333333333331</v>
      </c>
      <c r="BD20" s="44">
        <v>17</v>
      </c>
      <c r="BE20" s="45" t="s">
        <v>87</v>
      </c>
      <c r="BF20" s="152"/>
      <c r="BG20" s="45">
        <v>0</v>
      </c>
      <c r="BH20" s="45">
        <v>2</v>
      </c>
      <c r="BI20" s="45">
        <v>2</v>
      </c>
      <c r="BJ20" s="44">
        <f t="shared" si="13"/>
        <v>4</v>
      </c>
      <c r="BK20" s="150">
        <f t="shared" si="14"/>
        <v>1.3333333333333333</v>
      </c>
      <c r="BL20" s="44">
        <v>17</v>
      </c>
      <c r="BM20" s="45" t="s">
        <v>87</v>
      </c>
      <c r="BN20" s="152"/>
      <c r="BO20" s="45">
        <v>3</v>
      </c>
      <c r="BP20" s="45">
        <v>3</v>
      </c>
      <c r="BQ20" s="45">
        <v>7</v>
      </c>
      <c r="BR20" s="44">
        <f t="shared" si="15"/>
        <v>13</v>
      </c>
      <c r="BS20" s="150">
        <f t="shared" si="16"/>
        <v>4.333333333333333</v>
      </c>
      <c r="BT20" s="44">
        <v>17</v>
      </c>
      <c r="BU20" s="45" t="s">
        <v>87</v>
      </c>
      <c r="BV20" s="152"/>
      <c r="BW20" s="45">
        <v>4</v>
      </c>
      <c r="BX20" s="45">
        <v>5</v>
      </c>
      <c r="BY20" s="45">
        <v>13</v>
      </c>
      <c r="BZ20" s="74">
        <f t="shared" si="17"/>
        <v>22</v>
      </c>
      <c r="CA20" s="150">
        <f t="shared" si="18"/>
        <v>7.333333333333333</v>
      </c>
      <c r="CB20" s="44">
        <v>17</v>
      </c>
      <c r="CC20" s="45" t="s">
        <v>87</v>
      </c>
      <c r="CD20" s="152"/>
      <c r="CE20" s="45">
        <v>0</v>
      </c>
      <c r="CF20" s="45">
        <v>2</v>
      </c>
      <c r="CG20" s="45">
        <v>1</v>
      </c>
      <c r="CH20" s="44">
        <f t="shared" si="19"/>
        <v>3</v>
      </c>
      <c r="CI20" s="150">
        <f t="shared" si="20"/>
        <v>1</v>
      </c>
      <c r="CJ20" s="44">
        <v>17</v>
      </c>
      <c r="CK20" s="45" t="s">
        <v>87</v>
      </c>
      <c r="CL20" s="152"/>
      <c r="CM20" s="45">
        <v>0</v>
      </c>
      <c r="CN20" s="45">
        <v>0</v>
      </c>
      <c r="CO20" s="45">
        <v>0</v>
      </c>
      <c r="CP20" s="44">
        <f t="shared" si="21"/>
        <v>0</v>
      </c>
      <c r="CQ20" s="150">
        <f t="shared" si="22"/>
        <v>0</v>
      </c>
      <c r="CR20" s="44">
        <v>17</v>
      </c>
      <c r="CS20" s="45" t="s">
        <v>87</v>
      </c>
      <c r="CT20" s="152"/>
      <c r="CU20" s="45">
        <v>78</v>
      </c>
      <c r="CV20" s="45">
        <v>38</v>
      </c>
      <c r="CW20" s="45">
        <v>70</v>
      </c>
      <c r="CX20" s="44">
        <f t="shared" si="23"/>
        <v>186</v>
      </c>
      <c r="CY20" s="150">
        <f t="shared" si="24"/>
        <v>62</v>
      </c>
      <c r="CZ20" s="44"/>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row>
    <row r="21" spans="1:197" s="45" customFormat="1" ht="15.75" x14ac:dyDescent="0.3">
      <c r="A21" s="44">
        <v>18</v>
      </c>
      <c r="B21" s="45" t="s">
        <v>159</v>
      </c>
      <c r="C21" s="142">
        <v>187</v>
      </c>
      <c r="D21" s="45">
        <v>78</v>
      </c>
      <c r="E21" s="142" t="s">
        <v>229</v>
      </c>
      <c r="F21" s="141">
        <v>3</v>
      </c>
      <c r="G21" s="184">
        <v>18</v>
      </c>
      <c r="H21" s="185" t="s">
        <v>159</v>
      </c>
      <c r="I21" s="44">
        <v>9</v>
      </c>
      <c r="J21" s="45">
        <v>13</v>
      </c>
      <c r="K21" s="45">
        <v>20</v>
      </c>
      <c r="L21" s="151"/>
      <c r="M21" s="77">
        <f t="shared" si="0"/>
        <v>42</v>
      </c>
      <c r="N21" s="118">
        <f t="shared" si="1"/>
        <v>14</v>
      </c>
      <c r="O21" s="44">
        <v>18</v>
      </c>
      <c r="P21" s="45" t="s">
        <v>159</v>
      </c>
      <c r="Q21" s="44">
        <v>2</v>
      </c>
      <c r="R21" s="45">
        <v>0</v>
      </c>
      <c r="S21" s="45">
        <v>0</v>
      </c>
      <c r="T21" s="151"/>
      <c r="U21" s="44">
        <f t="shared" si="2"/>
        <v>2</v>
      </c>
      <c r="V21" s="150">
        <f t="shared" si="3"/>
        <v>0.66666666666666663</v>
      </c>
      <c r="W21" s="44">
        <v>18</v>
      </c>
      <c r="X21" s="45" t="s">
        <v>159</v>
      </c>
      <c r="Y21" s="44">
        <v>0</v>
      </c>
      <c r="Z21" s="45">
        <v>1</v>
      </c>
      <c r="AA21" s="45">
        <v>0</v>
      </c>
      <c r="AB21" s="151"/>
      <c r="AC21" s="58">
        <f t="shared" si="4"/>
        <v>1</v>
      </c>
      <c r="AD21" s="150">
        <f t="shared" si="5"/>
        <v>0.33333333333333331</v>
      </c>
      <c r="AE21" s="44">
        <v>18</v>
      </c>
      <c r="AF21" s="45" t="s">
        <v>159</v>
      </c>
      <c r="AG21" s="44">
        <v>1</v>
      </c>
      <c r="AH21" s="45">
        <v>3</v>
      </c>
      <c r="AI21" s="45">
        <v>4</v>
      </c>
      <c r="AJ21" s="151"/>
      <c r="AK21" s="44">
        <f t="shared" si="6"/>
        <v>8</v>
      </c>
      <c r="AL21" s="44">
        <f t="shared" si="7"/>
        <v>9</v>
      </c>
      <c r="AM21" s="150">
        <f t="shared" si="8"/>
        <v>3</v>
      </c>
      <c r="AN21" s="44">
        <v>18</v>
      </c>
      <c r="AO21" s="45" t="s">
        <v>159</v>
      </c>
      <c r="AP21" s="44">
        <v>7</v>
      </c>
      <c r="AQ21" s="45">
        <v>2</v>
      </c>
      <c r="AR21" s="45">
        <v>4</v>
      </c>
      <c r="AS21" s="151"/>
      <c r="AT21" s="44">
        <f t="shared" si="9"/>
        <v>13</v>
      </c>
      <c r="AU21" s="150">
        <f t="shared" si="10"/>
        <v>4.333333333333333</v>
      </c>
      <c r="AV21" s="44">
        <v>18</v>
      </c>
      <c r="AW21" s="45" t="s">
        <v>159</v>
      </c>
      <c r="AX21" s="44">
        <v>2</v>
      </c>
      <c r="AY21" s="45">
        <v>3</v>
      </c>
      <c r="AZ21" s="45">
        <v>3</v>
      </c>
      <c r="BA21" s="151"/>
      <c r="BB21" s="44">
        <f t="shared" si="11"/>
        <v>8</v>
      </c>
      <c r="BC21" s="150">
        <f t="shared" si="12"/>
        <v>2.6666666666666665</v>
      </c>
      <c r="BD21" s="44">
        <v>18</v>
      </c>
      <c r="BE21" s="45" t="s">
        <v>159</v>
      </c>
      <c r="BF21" s="44">
        <v>3</v>
      </c>
      <c r="BG21" s="45">
        <v>3</v>
      </c>
      <c r="BH21" s="45">
        <v>1</v>
      </c>
      <c r="BI21" s="151"/>
      <c r="BJ21" s="44">
        <f t="shared" si="13"/>
        <v>7</v>
      </c>
      <c r="BK21" s="150">
        <f t="shared" si="14"/>
        <v>2.3333333333333335</v>
      </c>
      <c r="BL21" s="44">
        <v>18</v>
      </c>
      <c r="BM21" s="45" t="s">
        <v>159</v>
      </c>
      <c r="BN21" s="44">
        <v>5</v>
      </c>
      <c r="BO21" s="45">
        <v>7</v>
      </c>
      <c r="BP21" s="45">
        <v>8</v>
      </c>
      <c r="BQ21" s="151"/>
      <c r="BR21" s="44">
        <f t="shared" si="15"/>
        <v>20</v>
      </c>
      <c r="BS21" s="150">
        <f t="shared" si="16"/>
        <v>6.666666666666667</v>
      </c>
      <c r="BT21" s="44">
        <v>18</v>
      </c>
      <c r="BU21" s="45" t="s">
        <v>159</v>
      </c>
      <c r="BV21" s="44">
        <v>4</v>
      </c>
      <c r="BW21" s="45">
        <v>7</v>
      </c>
      <c r="BX21" s="45">
        <v>12</v>
      </c>
      <c r="BY21" s="151"/>
      <c r="BZ21" s="74">
        <f t="shared" si="17"/>
        <v>23</v>
      </c>
      <c r="CA21" s="150">
        <f t="shared" si="18"/>
        <v>7.666666666666667</v>
      </c>
      <c r="CB21" s="44">
        <v>18</v>
      </c>
      <c r="CC21" s="45" t="s">
        <v>159</v>
      </c>
      <c r="CD21" s="44">
        <v>1</v>
      </c>
      <c r="CE21" s="45">
        <v>4</v>
      </c>
      <c r="CF21" s="45">
        <v>7</v>
      </c>
      <c r="CG21" s="151"/>
      <c r="CH21" s="44">
        <f t="shared" si="19"/>
        <v>12</v>
      </c>
      <c r="CI21" s="150">
        <f t="shared" si="20"/>
        <v>4</v>
      </c>
      <c r="CJ21" s="44">
        <v>18</v>
      </c>
      <c r="CK21" s="45" t="s">
        <v>159</v>
      </c>
      <c r="CL21" s="44">
        <v>0</v>
      </c>
      <c r="CM21" s="45">
        <v>0</v>
      </c>
      <c r="CN21" s="45">
        <v>1</v>
      </c>
      <c r="CO21" s="151"/>
      <c r="CP21" s="44">
        <f t="shared" si="21"/>
        <v>1</v>
      </c>
      <c r="CQ21" s="150">
        <f t="shared" si="22"/>
        <v>0.33333333333333331</v>
      </c>
      <c r="CR21" s="44">
        <v>18</v>
      </c>
      <c r="CS21" s="45" t="s">
        <v>159</v>
      </c>
      <c r="CT21" s="44">
        <v>67</v>
      </c>
      <c r="CU21" s="45">
        <v>62</v>
      </c>
      <c r="CV21" s="45">
        <v>60</v>
      </c>
      <c r="CW21" s="151"/>
      <c r="CX21" s="44">
        <f t="shared" si="23"/>
        <v>189</v>
      </c>
      <c r="CY21" s="150">
        <f t="shared" si="24"/>
        <v>63</v>
      </c>
      <c r="CZ21" s="44"/>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row>
    <row r="22" spans="1:197" s="45" customFormat="1" ht="15.75" x14ac:dyDescent="0.3">
      <c r="A22" s="44">
        <v>19</v>
      </c>
      <c r="B22" s="45" t="s">
        <v>153</v>
      </c>
      <c r="C22" s="142">
        <v>187</v>
      </c>
      <c r="D22" s="45">
        <v>84</v>
      </c>
      <c r="E22" s="142" t="s">
        <v>230</v>
      </c>
      <c r="F22" s="141">
        <v>3</v>
      </c>
      <c r="G22" s="184">
        <v>19</v>
      </c>
      <c r="H22" s="185" t="s">
        <v>153</v>
      </c>
      <c r="I22" s="44">
        <v>10</v>
      </c>
      <c r="J22" s="45">
        <v>10</v>
      </c>
      <c r="K22" s="151"/>
      <c r="L22" s="45">
        <v>15</v>
      </c>
      <c r="M22" s="77">
        <f t="shared" si="0"/>
        <v>35</v>
      </c>
      <c r="N22" s="118">
        <f t="shared" si="1"/>
        <v>11.666666666666666</v>
      </c>
      <c r="O22" s="44">
        <v>19</v>
      </c>
      <c r="P22" s="45" t="s">
        <v>153</v>
      </c>
      <c r="Q22" s="44">
        <v>1</v>
      </c>
      <c r="R22" s="45">
        <v>1</v>
      </c>
      <c r="S22" s="151"/>
      <c r="T22" s="45">
        <v>0</v>
      </c>
      <c r="U22" s="44">
        <f t="shared" si="2"/>
        <v>2</v>
      </c>
      <c r="V22" s="150">
        <f t="shared" si="3"/>
        <v>0.66666666666666663</v>
      </c>
      <c r="W22" s="44">
        <v>19</v>
      </c>
      <c r="X22" s="45" t="s">
        <v>153</v>
      </c>
      <c r="Y22" s="44">
        <v>0</v>
      </c>
      <c r="Z22" s="45">
        <v>0</v>
      </c>
      <c r="AA22" s="151"/>
      <c r="AB22" s="45">
        <v>1</v>
      </c>
      <c r="AC22" s="58">
        <f t="shared" si="4"/>
        <v>1</v>
      </c>
      <c r="AD22" s="150">
        <f t="shared" si="5"/>
        <v>0.33333333333333331</v>
      </c>
      <c r="AE22" s="44">
        <v>19</v>
      </c>
      <c r="AF22" s="45" t="s">
        <v>153</v>
      </c>
      <c r="AG22" s="44">
        <v>1</v>
      </c>
      <c r="AH22" s="45">
        <v>2</v>
      </c>
      <c r="AI22" s="151"/>
      <c r="AJ22" s="45">
        <v>4</v>
      </c>
      <c r="AK22" s="44">
        <f t="shared" si="6"/>
        <v>7</v>
      </c>
      <c r="AL22" s="44">
        <f t="shared" si="7"/>
        <v>8</v>
      </c>
      <c r="AM22" s="150">
        <f t="shared" si="8"/>
        <v>2.6666666666666665</v>
      </c>
      <c r="AN22" s="44">
        <v>19</v>
      </c>
      <c r="AO22" s="45" t="s">
        <v>153</v>
      </c>
      <c r="AP22" s="44">
        <v>4</v>
      </c>
      <c r="AQ22" s="45">
        <v>0</v>
      </c>
      <c r="AR22" s="151"/>
      <c r="AS22" s="45">
        <v>1</v>
      </c>
      <c r="AT22" s="44">
        <f t="shared" si="9"/>
        <v>5</v>
      </c>
      <c r="AU22" s="150">
        <f t="shared" si="10"/>
        <v>1.6666666666666667</v>
      </c>
      <c r="AV22" s="44">
        <v>19</v>
      </c>
      <c r="AW22" s="45" t="s">
        <v>153</v>
      </c>
      <c r="AX22" s="44">
        <v>0</v>
      </c>
      <c r="AY22" s="45">
        <v>0</v>
      </c>
      <c r="AZ22" s="151"/>
      <c r="BA22" s="45">
        <v>0</v>
      </c>
      <c r="BB22" s="44">
        <f t="shared" si="11"/>
        <v>0</v>
      </c>
      <c r="BC22" s="150">
        <f t="shared" si="12"/>
        <v>0</v>
      </c>
      <c r="BD22" s="44">
        <v>19</v>
      </c>
      <c r="BE22" s="45" t="s">
        <v>153</v>
      </c>
      <c r="BF22" s="44">
        <v>0</v>
      </c>
      <c r="BG22" s="45">
        <v>0</v>
      </c>
      <c r="BH22" s="151"/>
      <c r="BI22" s="45">
        <v>3</v>
      </c>
      <c r="BJ22" s="44">
        <f t="shared" si="13"/>
        <v>3</v>
      </c>
      <c r="BK22" s="150">
        <f t="shared" si="14"/>
        <v>1</v>
      </c>
      <c r="BL22" s="44">
        <v>19</v>
      </c>
      <c r="BM22" s="45" t="s">
        <v>153</v>
      </c>
      <c r="BN22" s="44">
        <v>7</v>
      </c>
      <c r="BO22" s="45">
        <v>4</v>
      </c>
      <c r="BP22" s="151"/>
      <c r="BQ22" s="45">
        <v>5</v>
      </c>
      <c r="BR22" s="44">
        <f t="shared" si="15"/>
        <v>16</v>
      </c>
      <c r="BS22" s="150">
        <f t="shared" si="16"/>
        <v>5.333333333333333</v>
      </c>
      <c r="BT22" s="44">
        <v>19</v>
      </c>
      <c r="BU22" s="45" t="s">
        <v>153</v>
      </c>
      <c r="BV22" s="44">
        <v>3</v>
      </c>
      <c r="BW22" s="45">
        <v>6</v>
      </c>
      <c r="BX22" s="151"/>
      <c r="BY22" s="45">
        <v>10</v>
      </c>
      <c r="BZ22" s="74">
        <f t="shared" si="17"/>
        <v>19</v>
      </c>
      <c r="CA22" s="150">
        <f t="shared" si="18"/>
        <v>6.333333333333333</v>
      </c>
      <c r="CB22" s="44">
        <v>19</v>
      </c>
      <c r="CC22" s="45" t="s">
        <v>153</v>
      </c>
      <c r="CD22" s="44">
        <v>2</v>
      </c>
      <c r="CE22" s="45">
        <v>0</v>
      </c>
      <c r="CF22" s="151"/>
      <c r="CG22" s="45">
        <v>0</v>
      </c>
      <c r="CH22" s="44">
        <f t="shared" si="19"/>
        <v>2</v>
      </c>
      <c r="CI22" s="150">
        <f t="shared" si="20"/>
        <v>0.66666666666666663</v>
      </c>
      <c r="CJ22" s="44">
        <v>19</v>
      </c>
      <c r="CK22" s="45" t="s">
        <v>153</v>
      </c>
      <c r="CL22" s="44">
        <v>0</v>
      </c>
      <c r="CM22" s="45">
        <v>0</v>
      </c>
      <c r="CN22" s="151"/>
      <c r="CO22" s="45">
        <v>0</v>
      </c>
      <c r="CP22" s="44">
        <f t="shared" si="21"/>
        <v>0</v>
      </c>
      <c r="CQ22" s="150">
        <f t="shared" si="22"/>
        <v>0</v>
      </c>
      <c r="CR22" s="44">
        <v>19</v>
      </c>
      <c r="CS22" s="45" t="s">
        <v>153</v>
      </c>
      <c r="CT22" s="44">
        <v>60</v>
      </c>
      <c r="CU22" s="45">
        <v>60</v>
      </c>
      <c r="CV22" s="151"/>
      <c r="CW22" s="45">
        <v>87</v>
      </c>
      <c r="CX22" s="44">
        <f t="shared" si="23"/>
        <v>207</v>
      </c>
      <c r="CY22" s="150">
        <f t="shared" si="24"/>
        <v>69</v>
      </c>
      <c r="CZ22" s="44"/>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row>
    <row r="23" spans="1:197" s="77" customFormat="1" ht="15.75" x14ac:dyDescent="0.3">
      <c r="A23" s="44">
        <v>20</v>
      </c>
      <c r="B23" s="45" t="s">
        <v>80</v>
      </c>
      <c r="C23" s="142">
        <v>188</v>
      </c>
      <c r="D23" s="45">
        <v>86</v>
      </c>
      <c r="E23" s="142" t="s">
        <v>228</v>
      </c>
      <c r="F23" s="141">
        <v>1</v>
      </c>
      <c r="G23" s="184">
        <v>20</v>
      </c>
      <c r="H23" s="185" t="s">
        <v>80</v>
      </c>
      <c r="I23" s="44">
        <v>11</v>
      </c>
      <c r="J23" s="151"/>
      <c r="K23" s="151"/>
      <c r="L23" s="151"/>
      <c r="M23" s="77">
        <f t="shared" si="0"/>
        <v>11</v>
      </c>
      <c r="N23" s="118">
        <f t="shared" si="1"/>
        <v>11</v>
      </c>
      <c r="O23" s="44">
        <v>20</v>
      </c>
      <c r="P23" s="45" t="s">
        <v>80</v>
      </c>
      <c r="Q23" s="44">
        <v>0</v>
      </c>
      <c r="R23" s="151"/>
      <c r="S23" s="151"/>
      <c r="T23" s="151"/>
      <c r="U23" s="44">
        <f t="shared" si="2"/>
        <v>0</v>
      </c>
      <c r="V23" s="150">
        <f t="shared" si="3"/>
        <v>0</v>
      </c>
      <c r="W23" s="44">
        <v>20</v>
      </c>
      <c r="X23" s="45" t="s">
        <v>80</v>
      </c>
      <c r="Y23" s="44">
        <v>0</v>
      </c>
      <c r="Z23" s="151"/>
      <c r="AA23" s="151"/>
      <c r="AB23" s="151"/>
      <c r="AC23" s="58">
        <f t="shared" si="4"/>
        <v>0</v>
      </c>
      <c r="AD23" s="150">
        <f t="shared" si="5"/>
        <v>0</v>
      </c>
      <c r="AE23" s="44">
        <v>20</v>
      </c>
      <c r="AF23" s="45" t="s">
        <v>80</v>
      </c>
      <c r="AG23" s="44">
        <v>6</v>
      </c>
      <c r="AH23" s="151"/>
      <c r="AI23" s="151"/>
      <c r="AJ23" s="151"/>
      <c r="AK23" s="44">
        <f t="shared" si="6"/>
        <v>6</v>
      </c>
      <c r="AL23" s="44">
        <f t="shared" si="7"/>
        <v>6</v>
      </c>
      <c r="AM23" s="150">
        <f t="shared" si="8"/>
        <v>6</v>
      </c>
      <c r="AN23" s="44">
        <v>20</v>
      </c>
      <c r="AO23" s="45" t="s">
        <v>80</v>
      </c>
      <c r="AP23" s="44">
        <v>0</v>
      </c>
      <c r="AQ23" s="151"/>
      <c r="AR23" s="151"/>
      <c r="AS23" s="151"/>
      <c r="AT23" s="44">
        <f t="shared" si="9"/>
        <v>0</v>
      </c>
      <c r="AU23" s="150">
        <f t="shared" si="10"/>
        <v>0</v>
      </c>
      <c r="AV23" s="44">
        <v>20</v>
      </c>
      <c r="AW23" s="45" t="s">
        <v>80</v>
      </c>
      <c r="AX23" s="44">
        <v>0</v>
      </c>
      <c r="AY23" s="151"/>
      <c r="AZ23" s="151"/>
      <c r="BA23" s="151"/>
      <c r="BB23" s="44">
        <f t="shared" si="11"/>
        <v>0</v>
      </c>
      <c r="BC23" s="150">
        <f t="shared" si="12"/>
        <v>0</v>
      </c>
      <c r="BD23" s="44">
        <v>20</v>
      </c>
      <c r="BE23" s="45" t="s">
        <v>80</v>
      </c>
      <c r="BF23" s="44">
        <v>1</v>
      </c>
      <c r="BG23" s="151"/>
      <c r="BH23" s="151"/>
      <c r="BI23" s="151"/>
      <c r="BJ23" s="44">
        <f t="shared" si="13"/>
        <v>1</v>
      </c>
      <c r="BK23" s="150">
        <f t="shared" si="14"/>
        <v>1</v>
      </c>
      <c r="BL23" s="44">
        <v>20</v>
      </c>
      <c r="BM23" s="45" t="s">
        <v>80</v>
      </c>
      <c r="BN23" s="44">
        <v>1</v>
      </c>
      <c r="BO23" s="151"/>
      <c r="BP23" s="151"/>
      <c r="BQ23" s="151"/>
      <c r="BR23" s="44">
        <f t="shared" si="15"/>
        <v>1</v>
      </c>
      <c r="BS23" s="150">
        <f t="shared" si="16"/>
        <v>1</v>
      </c>
      <c r="BT23" s="44">
        <v>20</v>
      </c>
      <c r="BU23" s="45" t="s">
        <v>80</v>
      </c>
      <c r="BV23" s="44">
        <v>7</v>
      </c>
      <c r="BW23" s="151"/>
      <c r="BX23" s="151"/>
      <c r="BY23" s="151"/>
      <c r="BZ23" s="74">
        <f t="shared" si="17"/>
        <v>7</v>
      </c>
      <c r="CA23" s="150">
        <f t="shared" si="18"/>
        <v>7</v>
      </c>
      <c r="CB23" s="44">
        <v>20</v>
      </c>
      <c r="CC23" s="45" t="s">
        <v>80</v>
      </c>
      <c r="CD23" s="44">
        <v>1</v>
      </c>
      <c r="CE23" s="151"/>
      <c r="CF23" s="151"/>
      <c r="CG23" s="151"/>
      <c r="CH23" s="44">
        <f t="shared" si="19"/>
        <v>1</v>
      </c>
      <c r="CI23" s="150">
        <f t="shared" si="20"/>
        <v>1</v>
      </c>
      <c r="CJ23" s="44">
        <v>20</v>
      </c>
      <c r="CK23" s="45" t="s">
        <v>80</v>
      </c>
      <c r="CL23" s="44">
        <v>0</v>
      </c>
      <c r="CM23" s="151"/>
      <c r="CN23" s="151"/>
      <c r="CO23" s="151"/>
      <c r="CP23" s="44">
        <f t="shared" si="21"/>
        <v>0</v>
      </c>
      <c r="CQ23" s="150">
        <f t="shared" si="22"/>
        <v>0</v>
      </c>
      <c r="CR23" s="44">
        <v>20</v>
      </c>
      <c r="CS23" s="45" t="s">
        <v>80</v>
      </c>
      <c r="CT23" s="44">
        <v>91</v>
      </c>
      <c r="CU23" s="151"/>
      <c r="CV23" s="151"/>
      <c r="CW23" s="151"/>
      <c r="CX23" s="44">
        <f t="shared" si="23"/>
        <v>91</v>
      </c>
      <c r="CY23" s="150">
        <f t="shared" si="24"/>
        <v>91</v>
      </c>
      <c r="CZ23" s="44"/>
    </row>
    <row r="24" spans="1:197" s="77" customFormat="1" ht="15.75" x14ac:dyDescent="0.3">
      <c r="A24" s="44">
        <v>21</v>
      </c>
      <c r="B24" s="45" t="s">
        <v>171</v>
      </c>
      <c r="C24" s="142">
        <v>189</v>
      </c>
      <c r="D24" s="45">
        <v>69</v>
      </c>
      <c r="E24" s="142" t="s">
        <v>229</v>
      </c>
      <c r="F24" s="141">
        <v>3</v>
      </c>
      <c r="G24" s="184">
        <v>21</v>
      </c>
      <c r="H24" s="185" t="s">
        <v>171</v>
      </c>
      <c r="I24" s="44">
        <v>12</v>
      </c>
      <c r="J24" s="151"/>
      <c r="K24" s="45">
        <v>8</v>
      </c>
      <c r="L24" s="45">
        <v>8</v>
      </c>
      <c r="M24" s="77">
        <f t="shared" si="0"/>
        <v>28</v>
      </c>
      <c r="N24" s="118">
        <f t="shared" si="1"/>
        <v>9.3333333333333339</v>
      </c>
      <c r="O24" s="44">
        <v>21</v>
      </c>
      <c r="P24" s="45" t="s">
        <v>171</v>
      </c>
      <c r="Q24" s="44">
        <v>0</v>
      </c>
      <c r="R24" s="151"/>
      <c r="S24" s="45">
        <v>0</v>
      </c>
      <c r="T24" s="45">
        <v>1</v>
      </c>
      <c r="U24" s="44">
        <f t="shared" si="2"/>
        <v>1</v>
      </c>
      <c r="V24" s="150">
        <f t="shared" si="3"/>
        <v>0.33333333333333331</v>
      </c>
      <c r="W24" s="44">
        <v>21</v>
      </c>
      <c r="X24" s="45" t="s">
        <v>171</v>
      </c>
      <c r="Y24" s="44">
        <v>1</v>
      </c>
      <c r="Z24" s="151"/>
      <c r="AA24" s="45">
        <v>0</v>
      </c>
      <c r="AB24" s="45">
        <v>0</v>
      </c>
      <c r="AC24" s="58">
        <f t="shared" si="4"/>
        <v>1</v>
      </c>
      <c r="AD24" s="150">
        <f t="shared" si="5"/>
        <v>0.33333333333333331</v>
      </c>
      <c r="AE24" s="44">
        <v>21</v>
      </c>
      <c r="AF24" s="45" t="s">
        <v>171</v>
      </c>
      <c r="AG24" s="44">
        <v>2</v>
      </c>
      <c r="AH24" s="151"/>
      <c r="AI24" s="45">
        <v>0</v>
      </c>
      <c r="AJ24" s="45">
        <v>4</v>
      </c>
      <c r="AK24" s="44">
        <f t="shared" si="6"/>
        <v>6</v>
      </c>
      <c r="AL24" s="44">
        <f t="shared" si="7"/>
        <v>7</v>
      </c>
      <c r="AM24" s="150">
        <f t="shared" si="8"/>
        <v>2.3333333333333335</v>
      </c>
      <c r="AN24" s="44">
        <v>21</v>
      </c>
      <c r="AO24" s="45" t="s">
        <v>171</v>
      </c>
      <c r="AP24" s="44">
        <v>2</v>
      </c>
      <c r="AQ24" s="151"/>
      <c r="AR24" s="45">
        <v>0</v>
      </c>
      <c r="AS24" s="45">
        <v>0</v>
      </c>
      <c r="AT24" s="44">
        <f t="shared" si="9"/>
        <v>2</v>
      </c>
      <c r="AU24" s="150">
        <f t="shared" si="10"/>
        <v>0.66666666666666663</v>
      </c>
      <c r="AV24" s="44">
        <v>21</v>
      </c>
      <c r="AW24" s="45" t="s">
        <v>171</v>
      </c>
      <c r="AX24" s="44">
        <v>1</v>
      </c>
      <c r="AY24" s="151"/>
      <c r="AZ24" s="45">
        <v>0</v>
      </c>
      <c r="BA24" s="45">
        <v>2</v>
      </c>
      <c r="BB24" s="44">
        <f t="shared" si="11"/>
        <v>3</v>
      </c>
      <c r="BC24" s="150">
        <f t="shared" si="12"/>
        <v>1</v>
      </c>
      <c r="BD24" s="44">
        <v>21</v>
      </c>
      <c r="BE24" s="45" t="s">
        <v>171</v>
      </c>
      <c r="BF24" s="44">
        <v>0</v>
      </c>
      <c r="BG24" s="151"/>
      <c r="BH24" s="45">
        <v>0</v>
      </c>
      <c r="BI24" s="45">
        <v>1</v>
      </c>
      <c r="BJ24" s="44">
        <f t="shared" si="13"/>
        <v>1</v>
      </c>
      <c r="BK24" s="150">
        <f t="shared" si="14"/>
        <v>0.33333333333333331</v>
      </c>
      <c r="BL24" s="44">
        <v>21</v>
      </c>
      <c r="BM24" s="45" t="s">
        <v>171</v>
      </c>
      <c r="BN24" s="44">
        <v>7</v>
      </c>
      <c r="BO24" s="151"/>
      <c r="BP24" s="45">
        <v>4</v>
      </c>
      <c r="BQ24" s="45">
        <v>2</v>
      </c>
      <c r="BR24" s="44">
        <f t="shared" si="15"/>
        <v>13</v>
      </c>
      <c r="BS24" s="150">
        <f t="shared" si="16"/>
        <v>4.333333333333333</v>
      </c>
      <c r="BT24" s="44">
        <v>21</v>
      </c>
      <c r="BU24" s="45" t="s">
        <v>171</v>
      </c>
      <c r="BV24" s="44">
        <v>5</v>
      </c>
      <c r="BW24" s="151"/>
      <c r="BX24" s="45">
        <v>4</v>
      </c>
      <c r="BY24" s="45">
        <v>6</v>
      </c>
      <c r="BZ24" s="74">
        <f t="shared" si="17"/>
        <v>15</v>
      </c>
      <c r="CA24" s="150">
        <f t="shared" si="18"/>
        <v>5</v>
      </c>
      <c r="CB24" s="44">
        <v>21</v>
      </c>
      <c r="CC24" s="45" t="s">
        <v>171</v>
      </c>
      <c r="CD24" s="44">
        <v>1</v>
      </c>
      <c r="CE24" s="151"/>
      <c r="CF24" s="45">
        <v>1</v>
      </c>
      <c r="CG24" s="45">
        <v>2</v>
      </c>
      <c r="CH24" s="44">
        <f t="shared" si="19"/>
        <v>4</v>
      </c>
      <c r="CI24" s="150">
        <f t="shared" si="20"/>
        <v>1.3333333333333333</v>
      </c>
      <c r="CJ24" s="44">
        <v>21</v>
      </c>
      <c r="CK24" s="45" t="s">
        <v>171</v>
      </c>
      <c r="CL24" s="44">
        <v>2</v>
      </c>
      <c r="CM24" s="151"/>
      <c r="CN24" s="45">
        <v>0</v>
      </c>
      <c r="CO24" s="45">
        <v>0</v>
      </c>
      <c r="CP24" s="44">
        <f t="shared" si="21"/>
        <v>2</v>
      </c>
      <c r="CQ24" s="150">
        <f t="shared" si="22"/>
        <v>0.66666666666666663</v>
      </c>
      <c r="CR24" s="44">
        <v>21</v>
      </c>
      <c r="CS24" s="45" t="s">
        <v>171</v>
      </c>
      <c r="CT24" s="44">
        <v>50</v>
      </c>
      <c r="CU24" s="151"/>
      <c r="CV24" s="45">
        <v>100</v>
      </c>
      <c r="CW24" s="45">
        <v>63</v>
      </c>
      <c r="CX24" s="44">
        <f t="shared" si="23"/>
        <v>213</v>
      </c>
      <c r="CY24" s="150">
        <f t="shared" si="24"/>
        <v>71</v>
      </c>
      <c r="CZ24" s="44"/>
    </row>
    <row r="25" spans="1:197" s="77" customFormat="1" ht="15.75" x14ac:dyDescent="0.3">
      <c r="A25" s="44">
        <v>22</v>
      </c>
      <c r="B25" s="45" t="s">
        <v>164</v>
      </c>
      <c r="C25" s="142">
        <v>189</v>
      </c>
      <c r="D25" s="45">
        <v>84</v>
      </c>
      <c r="E25" s="142" t="s">
        <v>229</v>
      </c>
      <c r="F25" s="141">
        <v>1</v>
      </c>
      <c r="G25" s="184">
        <v>22</v>
      </c>
      <c r="H25" s="185" t="s">
        <v>164</v>
      </c>
      <c r="I25" s="152"/>
      <c r="J25" s="45">
        <v>7</v>
      </c>
      <c r="K25" s="151"/>
      <c r="L25" s="151"/>
      <c r="M25" s="77">
        <f t="shared" si="0"/>
        <v>7</v>
      </c>
      <c r="N25" s="118">
        <f t="shared" si="1"/>
        <v>7</v>
      </c>
      <c r="O25" s="44">
        <v>22</v>
      </c>
      <c r="P25" s="45" t="s">
        <v>164</v>
      </c>
      <c r="Q25" s="152"/>
      <c r="R25" s="45">
        <v>0</v>
      </c>
      <c r="S25" s="151"/>
      <c r="T25" s="151"/>
      <c r="U25" s="44">
        <f t="shared" si="2"/>
        <v>0</v>
      </c>
      <c r="V25" s="150">
        <f t="shared" si="3"/>
        <v>0</v>
      </c>
      <c r="W25" s="44">
        <v>22</v>
      </c>
      <c r="X25" s="45" t="s">
        <v>164</v>
      </c>
      <c r="Y25" s="152"/>
      <c r="Z25" s="45">
        <v>0</v>
      </c>
      <c r="AA25" s="151"/>
      <c r="AB25" s="151"/>
      <c r="AC25" s="58">
        <f t="shared" si="4"/>
        <v>0</v>
      </c>
      <c r="AD25" s="150">
        <f t="shared" si="5"/>
        <v>0</v>
      </c>
      <c r="AE25" s="44">
        <v>22</v>
      </c>
      <c r="AF25" s="45" t="s">
        <v>164</v>
      </c>
      <c r="AG25" s="152"/>
      <c r="AH25" s="45">
        <v>3</v>
      </c>
      <c r="AI25" s="151"/>
      <c r="AJ25" s="151"/>
      <c r="AK25" s="44">
        <f t="shared" si="6"/>
        <v>3</v>
      </c>
      <c r="AL25" s="44">
        <f t="shared" si="7"/>
        <v>3</v>
      </c>
      <c r="AM25" s="150">
        <f t="shared" si="8"/>
        <v>3</v>
      </c>
      <c r="AN25" s="44">
        <v>22</v>
      </c>
      <c r="AO25" s="45" t="s">
        <v>164</v>
      </c>
      <c r="AP25" s="152"/>
      <c r="AQ25" s="45">
        <v>3</v>
      </c>
      <c r="AR25" s="151"/>
      <c r="AS25" s="151"/>
      <c r="AT25" s="44">
        <f t="shared" si="9"/>
        <v>3</v>
      </c>
      <c r="AU25" s="150">
        <f t="shared" si="10"/>
        <v>3</v>
      </c>
      <c r="AV25" s="44">
        <v>22</v>
      </c>
      <c r="AW25" s="45" t="s">
        <v>164</v>
      </c>
      <c r="AX25" s="152"/>
      <c r="AY25" s="45">
        <v>1</v>
      </c>
      <c r="AZ25" s="151"/>
      <c r="BA25" s="151"/>
      <c r="BB25" s="44">
        <f t="shared" si="11"/>
        <v>1</v>
      </c>
      <c r="BC25" s="150">
        <f t="shared" si="12"/>
        <v>1</v>
      </c>
      <c r="BD25" s="44">
        <v>22</v>
      </c>
      <c r="BE25" s="45" t="s">
        <v>164</v>
      </c>
      <c r="BF25" s="152"/>
      <c r="BG25" s="45">
        <v>2</v>
      </c>
      <c r="BH25" s="151"/>
      <c r="BI25" s="151"/>
      <c r="BJ25" s="44">
        <f t="shared" si="13"/>
        <v>2</v>
      </c>
      <c r="BK25" s="150">
        <f t="shared" si="14"/>
        <v>2</v>
      </c>
      <c r="BL25" s="44">
        <v>22</v>
      </c>
      <c r="BM25" s="45" t="s">
        <v>164</v>
      </c>
      <c r="BN25" s="152"/>
      <c r="BO25" s="45">
        <v>2</v>
      </c>
      <c r="BP25" s="151"/>
      <c r="BQ25" s="151"/>
      <c r="BR25" s="44">
        <f t="shared" si="15"/>
        <v>2</v>
      </c>
      <c r="BS25" s="150">
        <f t="shared" si="16"/>
        <v>2</v>
      </c>
      <c r="BT25" s="44">
        <v>22</v>
      </c>
      <c r="BU25" s="45" t="s">
        <v>164</v>
      </c>
      <c r="BV25" s="152"/>
      <c r="BW25" s="45">
        <v>5</v>
      </c>
      <c r="BX25" s="151"/>
      <c r="BY25" s="151"/>
      <c r="BZ25" s="74">
        <f t="shared" si="17"/>
        <v>5</v>
      </c>
      <c r="CA25" s="150">
        <f t="shared" si="18"/>
        <v>5</v>
      </c>
      <c r="CB25" s="44">
        <v>22</v>
      </c>
      <c r="CC25" s="45" t="s">
        <v>164</v>
      </c>
      <c r="CD25" s="152"/>
      <c r="CE25" s="45">
        <v>0</v>
      </c>
      <c r="CF25" s="151"/>
      <c r="CG25" s="151"/>
      <c r="CH25" s="44">
        <f t="shared" si="19"/>
        <v>0</v>
      </c>
      <c r="CI25" s="150">
        <f t="shared" si="20"/>
        <v>0</v>
      </c>
      <c r="CJ25" s="44">
        <v>22</v>
      </c>
      <c r="CK25" s="45" t="s">
        <v>164</v>
      </c>
      <c r="CL25" s="152"/>
      <c r="CM25" s="45">
        <v>0</v>
      </c>
      <c r="CN25" s="151"/>
      <c r="CO25" s="151"/>
      <c r="CP25" s="44">
        <f t="shared" si="21"/>
        <v>0</v>
      </c>
      <c r="CQ25" s="150">
        <f t="shared" si="22"/>
        <v>0</v>
      </c>
      <c r="CR25" s="44">
        <v>22</v>
      </c>
      <c r="CS25" s="45" t="s">
        <v>164</v>
      </c>
      <c r="CT25" s="152"/>
      <c r="CU25" s="45">
        <v>100</v>
      </c>
      <c r="CV25" s="151"/>
      <c r="CW25" s="151"/>
      <c r="CX25" s="44">
        <f t="shared" si="23"/>
        <v>100</v>
      </c>
      <c r="CY25" s="150">
        <f t="shared" si="24"/>
        <v>100</v>
      </c>
      <c r="CZ25" s="44"/>
    </row>
    <row r="26" spans="1:197" s="77" customFormat="1" ht="15.75" x14ac:dyDescent="0.3">
      <c r="A26" s="44">
        <v>23</v>
      </c>
      <c r="B26" s="45" t="s">
        <v>145</v>
      </c>
      <c r="C26" s="142">
        <v>190</v>
      </c>
      <c r="D26" s="45">
        <v>80</v>
      </c>
      <c r="E26" s="142" t="s">
        <v>230</v>
      </c>
      <c r="F26" s="141">
        <v>2</v>
      </c>
      <c r="G26" s="184">
        <v>23</v>
      </c>
      <c r="H26" s="185" t="s">
        <v>145</v>
      </c>
      <c r="I26" s="152"/>
      <c r="J26" s="45">
        <v>11</v>
      </c>
      <c r="K26" s="45">
        <v>14</v>
      </c>
      <c r="L26" s="151"/>
      <c r="M26" s="77">
        <f t="shared" si="0"/>
        <v>25</v>
      </c>
      <c r="N26" s="118">
        <f t="shared" si="1"/>
        <v>12.5</v>
      </c>
      <c r="O26" s="44">
        <v>23</v>
      </c>
      <c r="P26" s="45" t="s">
        <v>145</v>
      </c>
      <c r="Q26" s="152"/>
      <c r="R26" s="45">
        <v>0</v>
      </c>
      <c r="S26" s="45">
        <v>0</v>
      </c>
      <c r="T26" s="151"/>
      <c r="U26" s="44">
        <f t="shared" si="2"/>
        <v>0</v>
      </c>
      <c r="V26" s="150">
        <f t="shared" si="3"/>
        <v>0</v>
      </c>
      <c r="W26" s="44">
        <v>23</v>
      </c>
      <c r="X26" s="45" t="s">
        <v>145</v>
      </c>
      <c r="Y26" s="152"/>
      <c r="Z26" s="45">
        <v>0</v>
      </c>
      <c r="AA26" s="45">
        <v>0</v>
      </c>
      <c r="AB26" s="151"/>
      <c r="AC26" s="58">
        <f t="shared" si="4"/>
        <v>0</v>
      </c>
      <c r="AD26" s="150">
        <f t="shared" si="5"/>
        <v>0</v>
      </c>
      <c r="AE26" s="44">
        <v>23</v>
      </c>
      <c r="AF26" s="45" t="s">
        <v>145</v>
      </c>
      <c r="AG26" s="152"/>
      <c r="AH26" s="45">
        <v>1</v>
      </c>
      <c r="AI26" s="45">
        <v>1</v>
      </c>
      <c r="AJ26" s="151"/>
      <c r="AK26" s="44">
        <f t="shared" si="6"/>
        <v>2</v>
      </c>
      <c r="AL26" s="44">
        <f t="shared" si="7"/>
        <v>2</v>
      </c>
      <c r="AM26" s="150">
        <f t="shared" si="8"/>
        <v>1</v>
      </c>
      <c r="AN26" s="44">
        <v>23</v>
      </c>
      <c r="AO26" s="45" t="s">
        <v>145</v>
      </c>
      <c r="AP26" s="152"/>
      <c r="AQ26" s="45">
        <v>1</v>
      </c>
      <c r="AR26" s="45">
        <v>2</v>
      </c>
      <c r="AS26" s="151"/>
      <c r="AT26" s="44">
        <f t="shared" si="9"/>
        <v>3</v>
      </c>
      <c r="AU26" s="150">
        <f t="shared" si="10"/>
        <v>1.5</v>
      </c>
      <c r="AV26" s="44">
        <v>23</v>
      </c>
      <c r="AW26" s="45" t="s">
        <v>145</v>
      </c>
      <c r="AX26" s="152"/>
      <c r="AY26" s="45">
        <v>5</v>
      </c>
      <c r="AZ26" s="45">
        <v>3</v>
      </c>
      <c r="BA26" s="151"/>
      <c r="BB26" s="44">
        <f t="shared" si="11"/>
        <v>8</v>
      </c>
      <c r="BC26" s="150">
        <f t="shared" si="12"/>
        <v>4</v>
      </c>
      <c r="BD26" s="44">
        <v>23</v>
      </c>
      <c r="BE26" s="45" t="s">
        <v>145</v>
      </c>
      <c r="BF26" s="152"/>
      <c r="BG26" s="45">
        <v>0</v>
      </c>
      <c r="BH26" s="45">
        <v>3</v>
      </c>
      <c r="BI26" s="151"/>
      <c r="BJ26" s="44">
        <f t="shared" si="13"/>
        <v>3</v>
      </c>
      <c r="BK26" s="150">
        <f t="shared" si="14"/>
        <v>1.5</v>
      </c>
      <c r="BL26" s="44">
        <v>23</v>
      </c>
      <c r="BM26" s="45" t="s">
        <v>145</v>
      </c>
      <c r="BN26" s="152"/>
      <c r="BO26" s="45">
        <v>8</v>
      </c>
      <c r="BP26" s="45">
        <v>5</v>
      </c>
      <c r="BQ26" s="151"/>
      <c r="BR26" s="44">
        <f t="shared" si="15"/>
        <v>13</v>
      </c>
      <c r="BS26" s="150">
        <f t="shared" si="16"/>
        <v>6.5</v>
      </c>
      <c r="BT26" s="44">
        <v>23</v>
      </c>
      <c r="BU26" s="45" t="s">
        <v>145</v>
      </c>
      <c r="BV26" s="152"/>
      <c r="BW26" s="45">
        <v>3</v>
      </c>
      <c r="BX26" s="45">
        <v>9</v>
      </c>
      <c r="BY26" s="151"/>
      <c r="BZ26" s="74">
        <f t="shared" si="17"/>
        <v>12</v>
      </c>
      <c r="CA26" s="150">
        <f t="shared" si="18"/>
        <v>6</v>
      </c>
      <c r="CB26" s="44">
        <v>23</v>
      </c>
      <c r="CC26" s="45" t="s">
        <v>145</v>
      </c>
      <c r="CD26" s="152"/>
      <c r="CE26" s="45">
        <v>2</v>
      </c>
      <c r="CF26" s="45">
        <v>2</v>
      </c>
      <c r="CG26" s="151"/>
      <c r="CH26" s="44">
        <f t="shared" si="19"/>
        <v>4</v>
      </c>
      <c r="CI26" s="150">
        <f t="shared" si="20"/>
        <v>2</v>
      </c>
      <c r="CJ26" s="44">
        <v>23</v>
      </c>
      <c r="CK26" s="45" t="s">
        <v>145</v>
      </c>
      <c r="CL26" s="152"/>
      <c r="CM26" s="45">
        <v>0</v>
      </c>
      <c r="CN26" s="45">
        <v>0</v>
      </c>
      <c r="CO26" s="151"/>
      <c r="CP26" s="44">
        <f t="shared" si="21"/>
        <v>0</v>
      </c>
      <c r="CQ26" s="150">
        <f t="shared" si="22"/>
        <v>0</v>
      </c>
      <c r="CR26" s="44">
        <v>23</v>
      </c>
      <c r="CS26" s="45" t="s">
        <v>145</v>
      </c>
      <c r="CT26" s="152"/>
      <c r="CU26" s="45">
        <v>82</v>
      </c>
      <c r="CV26" s="45">
        <v>71</v>
      </c>
      <c r="CW26" s="151"/>
      <c r="CX26" s="44">
        <f t="shared" si="23"/>
        <v>153</v>
      </c>
      <c r="CY26" s="150">
        <f t="shared" si="24"/>
        <v>76.5</v>
      </c>
      <c r="CZ26" s="44"/>
    </row>
    <row r="27" spans="1:197" s="77" customFormat="1" ht="15.75" x14ac:dyDescent="0.3">
      <c r="A27" s="44">
        <v>24</v>
      </c>
      <c r="B27" s="45" t="s">
        <v>176</v>
      </c>
      <c r="C27" s="142">
        <v>190</v>
      </c>
      <c r="D27" s="45">
        <v>82</v>
      </c>
      <c r="E27" s="142" t="s">
        <v>229</v>
      </c>
      <c r="F27" s="141">
        <v>2</v>
      </c>
      <c r="G27" s="184">
        <v>24</v>
      </c>
      <c r="H27" s="185" t="s">
        <v>176</v>
      </c>
      <c r="I27" s="152"/>
      <c r="J27" s="151"/>
      <c r="K27" s="45">
        <v>13</v>
      </c>
      <c r="L27" s="45">
        <v>12</v>
      </c>
      <c r="M27" s="77">
        <f t="shared" si="0"/>
        <v>25</v>
      </c>
      <c r="N27" s="118">
        <f t="shared" si="1"/>
        <v>12.5</v>
      </c>
      <c r="O27" s="44">
        <v>24</v>
      </c>
      <c r="P27" s="45" t="s">
        <v>176</v>
      </c>
      <c r="Q27" s="152"/>
      <c r="R27" s="151"/>
      <c r="S27" s="45">
        <v>0</v>
      </c>
      <c r="T27" s="45">
        <v>0</v>
      </c>
      <c r="U27" s="44">
        <f t="shared" si="2"/>
        <v>0</v>
      </c>
      <c r="V27" s="150">
        <f t="shared" si="3"/>
        <v>0</v>
      </c>
      <c r="W27" s="44">
        <v>24</v>
      </c>
      <c r="X27" s="45" t="s">
        <v>176</v>
      </c>
      <c r="Y27" s="152"/>
      <c r="Z27" s="151"/>
      <c r="AA27" s="45">
        <v>0</v>
      </c>
      <c r="AB27" s="45">
        <v>0</v>
      </c>
      <c r="AC27" s="58">
        <f t="shared" si="4"/>
        <v>0</v>
      </c>
      <c r="AD27" s="150">
        <f t="shared" si="5"/>
        <v>0</v>
      </c>
      <c r="AE27" s="44">
        <v>24</v>
      </c>
      <c r="AF27" s="45" t="s">
        <v>176</v>
      </c>
      <c r="AG27" s="152"/>
      <c r="AH27" s="151"/>
      <c r="AI27" s="45">
        <v>2</v>
      </c>
      <c r="AJ27" s="45">
        <v>1</v>
      </c>
      <c r="AK27" s="44">
        <f t="shared" si="6"/>
        <v>3</v>
      </c>
      <c r="AL27" s="44">
        <f t="shared" si="7"/>
        <v>3</v>
      </c>
      <c r="AM27" s="150">
        <f t="shared" si="8"/>
        <v>1.5</v>
      </c>
      <c r="AN27" s="44">
        <v>24</v>
      </c>
      <c r="AO27" s="45" t="s">
        <v>176</v>
      </c>
      <c r="AP27" s="152"/>
      <c r="AQ27" s="151"/>
      <c r="AR27" s="45">
        <v>0</v>
      </c>
      <c r="AS27" s="45">
        <v>1</v>
      </c>
      <c r="AT27" s="44">
        <f t="shared" si="9"/>
        <v>1</v>
      </c>
      <c r="AU27" s="150">
        <f t="shared" si="10"/>
        <v>0.5</v>
      </c>
      <c r="AV27" s="44">
        <v>24</v>
      </c>
      <c r="AW27" s="45" t="s">
        <v>176</v>
      </c>
      <c r="AX27" s="152"/>
      <c r="AY27" s="151"/>
      <c r="AZ27" s="45">
        <v>0</v>
      </c>
      <c r="BA27" s="45">
        <v>0</v>
      </c>
      <c r="BB27" s="44">
        <f t="shared" si="11"/>
        <v>0</v>
      </c>
      <c r="BC27" s="150">
        <f t="shared" si="12"/>
        <v>0</v>
      </c>
      <c r="BD27" s="44">
        <v>24</v>
      </c>
      <c r="BE27" s="45" t="s">
        <v>176</v>
      </c>
      <c r="BF27" s="152"/>
      <c r="BG27" s="151"/>
      <c r="BH27" s="45">
        <v>0</v>
      </c>
      <c r="BI27" s="45">
        <v>0</v>
      </c>
      <c r="BJ27" s="44">
        <f t="shared" si="13"/>
        <v>0</v>
      </c>
      <c r="BK27" s="150">
        <f t="shared" si="14"/>
        <v>0</v>
      </c>
      <c r="BL27" s="44">
        <v>24</v>
      </c>
      <c r="BM27" s="45" t="s">
        <v>176</v>
      </c>
      <c r="BN27" s="152"/>
      <c r="BO27" s="151"/>
      <c r="BP27" s="45">
        <v>3</v>
      </c>
      <c r="BQ27" s="45">
        <v>3</v>
      </c>
      <c r="BR27" s="44">
        <f t="shared" si="15"/>
        <v>6</v>
      </c>
      <c r="BS27" s="150">
        <f t="shared" si="16"/>
        <v>3</v>
      </c>
      <c r="BT27" s="44">
        <v>24</v>
      </c>
      <c r="BU27" s="45" t="s">
        <v>176</v>
      </c>
      <c r="BV27" s="152"/>
      <c r="BW27" s="151"/>
      <c r="BX27" s="45">
        <v>10</v>
      </c>
      <c r="BY27" s="45">
        <v>9</v>
      </c>
      <c r="BZ27" s="74">
        <f t="shared" si="17"/>
        <v>19</v>
      </c>
      <c r="CA27" s="150">
        <f t="shared" si="18"/>
        <v>9.5</v>
      </c>
      <c r="CB27" s="44">
        <v>24</v>
      </c>
      <c r="CC27" s="45" t="s">
        <v>176</v>
      </c>
      <c r="CD27" s="152"/>
      <c r="CE27" s="151"/>
      <c r="CF27" s="45">
        <v>0</v>
      </c>
      <c r="CG27" s="45">
        <v>0</v>
      </c>
      <c r="CH27" s="44">
        <f t="shared" si="19"/>
        <v>0</v>
      </c>
      <c r="CI27" s="150">
        <f t="shared" si="20"/>
        <v>0</v>
      </c>
      <c r="CJ27" s="44">
        <v>24</v>
      </c>
      <c r="CK27" s="45" t="s">
        <v>176</v>
      </c>
      <c r="CL27" s="152"/>
      <c r="CM27" s="151">
        <v>0</v>
      </c>
      <c r="CN27" s="45">
        <v>0</v>
      </c>
      <c r="CO27" s="45">
        <v>0</v>
      </c>
      <c r="CP27" s="44">
        <f t="shared" si="21"/>
        <v>0</v>
      </c>
      <c r="CQ27" s="150">
        <f t="shared" si="22"/>
        <v>0</v>
      </c>
      <c r="CR27" s="44">
        <v>24</v>
      </c>
      <c r="CS27" s="45" t="s">
        <v>176</v>
      </c>
      <c r="CT27" s="152"/>
      <c r="CU27" s="151"/>
      <c r="CV27" s="45">
        <v>85</v>
      </c>
      <c r="CW27" s="45">
        <v>83</v>
      </c>
      <c r="CX27" s="44">
        <f t="shared" si="23"/>
        <v>168</v>
      </c>
      <c r="CY27" s="150">
        <f t="shared" si="24"/>
        <v>84</v>
      </c>
      <c r="CZ27" s="44"/>
    </row>
    <row r="28" spans="1:197" s="77" customFormat="1" ht="15.75" x14ac:dyDescent="0.3">
      <c r="A28" s="44">
        <v>25</v>
      </c>
      <c r="B28" s="45" t="s">
        <v>148</v>
      </c>
      <c r="C28" s="142">
        <v>192</v>
      </c>
      <c r="D28" s="45">
        <v>84</v>
      </c>
      <c r="E28" s="142" t="s">
        <v>230</v>
      </c>
      <c r="F28" s="141">
        <v>2</v>
      </c>
      <c r="G28" s="184">
        <v>25</v>
      </c>
      <c r="H28" s="185" t="s">
        <v>148</v>
      </c>
      <c r="I28" s="152"/>
      <c r="J28" s="45">
        <v>12</v>
      </c>
      <c r="K28" s="45">
        <v>5</v>
      </c>
      <c r="L28" s="151"/>
      <c r="M28" s="77">
        <f t="shared" si="0"/>
        <v>17</v>
      </c>
      <c r="N28" s="118">
        <f t="shared" si="1"/>
        <v>8.5</v>
      </c>
      <c r="O28" s="44">
        <v>25</v>
      </c>
      <c r="P28" s="45" t="s">
        <v>148</v>
      </c>
      <c r="Q28" s="152"/>
      <c r="R28" s="45">
        <v>0</v>
      </c>
      <c r="S28" s="45">
        <v>0</v>
      </c>
      <c r="T28" s="151"/>
      <c r="U28" s="44">
        <f t="shared" si="2"/>
        <v>0</v>
      </c>
      <c r="V28" s="150">
        <f t="shared" si="3"/>
        <v>0</v>
      </c>
      <c r="W28" s="44">
        <v>25</v>
      </c>
      <c r="X28" s="45" t="s">
        <v>148</v>
      </c>
      <c r="Y28" s="152"/>
      <c r="Z28" s="45">
        <v>1</v>
      </c>
      <c r="AA28" s="45">
        <v>0</v>
      </c>
      <c r="AB28" s="151"/>
      <c r="AC28" s="58">
        <f t="shared" si="4"/>
        <v>1</v>
      </c>
      <c r="AD28" s="150">
        <f t="shared" si="5"/>
        <v>0.5</v>
      </c>
      <c r="AE28" s="44">
        <v>25</v>
      </c>
      <c r="AF28" s="45" t="s">
        <v>148</v>
      </c>
      <c r="AG28" s="152"/>
      <c r="AH28" s="45">
        <v>0</v>
      </c>
      <c r="AI28" s="45">
        <v>1</v>
      </c>
      <c r="AJ28" s="151"/>
      <c r="AK28" s="44">
        <f t="shared" si="6"/>
        <v>1</v>
      </c>
      <c r="AL28" s="44">
        <f t="shared" si="7"/>
        <v>2</v>
      </c>
      <c r="AM28" s="150">
        <f t="shared" si="8"/>
        <v>1</v>
      </c>
      <c r="AN28" s="44">
        <v>25</v>
      </c>
      <c r="AO28" s="45" t="s">
        <v>148</v>
      </c>
      <c r="AP28" s="152"/>
      <c r="AQ28" s="45">
        <v>2</v>
      </c>
      <c r="AR28" s="45">
        <v>1</v>
      </c>
      <c r="AS28" s="151"/>
      <c r="AT28" s="44">
        <f t="shared" si="9"/>
        <v>3</v>
      </c>
      <c r="AU28" s="150">
        <f t="shared" si="10"/>
        <v>1.5</v>
      </c>
      <c r="AV28" s="44">
        <v>25</v>
      </c>
      <c r="AW28" s="45" t="s">
        <v>148</v>
      </c>
      <c r="AX28" s="152"/>
      <c r="AY28" s="45">
        <v>0</v>
      </c>
      <c r="AZ28" s="45">
        <v>0</v>
      </c>
      <c r="BA28" s="151"/>
      <c r="BB28" s="44">
        <f t="shared" si="11"/>
        <v>0</v>
      </c>
      <c r="BC28" s="150">
        <f t="shared" si="12"/>
        <v>0</v>
      </c>
      <c r="BD28" s="44">
        <v>25</v>
      </c>
      <c r="BE28" s="45" t="s">
        <v>148</v>
      </c>
      <c r="BF28" s="152"/>
      <c r="BG28" s="45">
        <v>2</v>
      </c>
      <c r="BH28" s="45">
        <v>1</v>
      </c>
      <c r="BI28" s="151"/>
      <c r="BJ28" s="44">
        <f t="shared" si="13"/>
        <v>3</v>
      </c>
      <c r="BK28" s="150">
        <f t="shared" si="14"/>
        <v>1.5</v>
      </c>
      <c r="BL28" s="44">
        <v>25</v>
      </c>
      <c r="BM28" s="45" t="s">
        <v>148</v>
      </c>
      <c r="BN28" s="152"/>
      <c r="BO28" s="45">
        <v>4</v>
      </c>
      <c r="BP28" s="45">
        <v>3</v>
      </c>
      <c r="BQ28" s="151"/>
      <c r="BR28" s="44">
        <f t="shared" si="15"/>
        <v>7</v>
      </c>
      <c r="BS28" s="150">
        <f t="shared" si="16"/>
        <v>3.5</v>
      </c>
      <c r="BT28" s="44">
        <v>25</v>
      </c>
      <c r="BU28" s="45" t="s">
        <v>148</v>
      </c>
      <c r="BV28" s="152"/>
      <c r="BW28" s="45">
        <v>8</v>
      </c>
      <c r="BX28" s="45">
        <v>2</v>
      </c>
      <c r="BY28" s="151"/>
      <c r="BZ28" s="74">
        <f t="shared" si="17"/>
        <v>10</v>
      </c>
      <c r="CA28" s="150">
        <f t="shared" si="18"/>
        <v>5</v>
      </c>
      <c r="CB28" s="44">
        <v>25</v>
      </c>
      <c r="CC28" s="45" t="s">
        <v>148</v>
      </c>
      <c r="CD28" s="152"/>
      <c r="CE28" s="45">
        <v>0</v>
      </c>
      <c r="CF28" s="45">
        <v>0</v>
      </c>
      <c r="CG28" s="151"/>
      <c r="CH28" s="44">
        <f t="shared" si="19"/>
        <v>0</v>
      </c>
      <c r="CI28" s="150">
        <f t="shared" si="20"/>
        <v>0</v>
      </c>
      <c r="CJ28" s="44">
        <v>25</v>
      </c>
      <c r="CK28" s="45" t="s">
        <v>148</v>
      </c>
      <c r="CL28" s="152"/>
      <c r="CM28" s="45">
        <v>0</v>
      </c>
      <c r="CN28" s="45">
        <v>0</v>
      </c>
      <c r="CO28" s="151"/>
      <c r="CP28" s="44">
        <f t="shared" si="21"/>
        <v>0</v>
      </c>
      <c r="CQ28" s="150">
        <f t="shared" si="22"/>
        <v>0</v>
      </c>
      <c r="CR28" s="44">
        <v>25</v>
      </c>
      <c r="CS28" s="45" t="s">
        <v>148</v>
      </c>
      <c r="CT28" s="152"/>
      <c r="CU28" s="45">
        <v>92</v>
      </c>
      <c r="CV28" s="45">
        <v>80</v>
      </c>
      <c r="CW28" s="151"/>
      <c r="CX28" s="44">
        <f t="shared" si="23"/>
        <v>172</v>
      </c>
      <c r="CY28" s="150">
        <f t="shared" si="24"/>
        <v>86</v>
      </c>
      <c r="CZ28" s="44"/>
    </row>
    <row r="29" spans="1:197" s="77" customFormat="1" ht="15.75" x14ac:dyDescent="0.3">
      <c r="A29" s="44">
        <v>26</v>
      </c>
      <c r="B29" s="45" t="s">
        <v>167</v>
      </c>
      <c r="C29" s="142">
        <v>194</v>
      </c>
      <c r="D29" s="45">
        <v>79</v>
      </c>
      <c r="E29" s="142" t="s">
        <v>229</v>
      </c>
      <c r="F29" s="141">
        <v>3</v>
      </c>
      <c r="G29" s="184">
        <v>26</v>
      </c>
      <c r="H29" s="185" t="s">
        <v>167</v>
      </c>
      <c r="I29" s="44">
        <v>10</v>
      </c>
      <c r="J29" s="45">
        <v>11</v>
      </c>
      <c r="K29" s="45">
        <v>14</v>
      </c>
      <c r="L29" s="45">
        <v>11</v>
      </c>
      <c r="M29" s="77">
        <f t="shared" si="0"/>
        <v>46</v>
      </c>
      <c r="N29" s="118">
        <f t="shared" si="1"/>
        <v>15.333333333333334</v>
      </c>
      <c r="O29" s="44">
        <v>26</v>
      </c>
      <c r="P29" s="45" t="s">
        <v>167</v>
      </c>
      <c r="Q29" s="44">
        <v>0</v>
      </c>
      <c r="R29" s="45">
        <v>1</v>
      </c>
      <c r="S29" s="45">
        <v>1</v>
      </c>
      <c r="T29" s="45">
        <v>0</v>
      </c>
      <c r="U29" s="44">
        <f t="shared" si="2"/>
        <v>2</v>
      </c>
      <c r="V29" s="150">
        <f t="shared" si="3"/>
        <v>0.66666666666666663</v>
      </c>
      <c r="W29" s="44">
        <v>26</v>
      </c>
      <c r="X29" s="45" t="s">
        <v>167</v>
      </c>
      <c r="Y29" s="44">
        <v>0</v>
      </c>
      <c r="Z29" s="45">
        <v>1</v>
      </c>
      <c r="AA29" s="45">
        <v>0</v>
      </c>
      <c r="AB29" s="45">
        <v>0</v>
      </c>
      <c r="AC29" s="58">
        <f t="shared" si="4"/>
        <v>1</v>
      </c>
      <c r="AD29" s="150">
        <f t="shared" si="5"/>
        <v>0.33333333333333331</v>
      </c>
      <c r="AE29" s="44">
        <v>26</v>
      </c>
      <c r="AF29" s="45" t="s">
        <v>167</v>
      </c>
      <c r="AG29" s="44">
        <v>3</v>
      </c>
      <c r="AH29" s="45">
        <v>2</v>
      </c>
      <c r="AI29" s="45">
        <v>1</v>
      </c>
      <c r="AJ29" s="45">
        <v>1</v>
      </c>
      <c r="AK29" s="44">
        <f t="shared" si="6"/>
        <v>7</v>
      </c>
      <c r="AL29" s="44">
        <f t="shared" si="7"/>
        <v>8</v>
      </c>
      <c r="AM29" s="150">
        <f t="shared" si="8"/>
        <v>2.6666666666666665</v>
      </c>
      <c r="AN29" s="44">
        <v>26</v>
      </c>
      <c r="AO29" s="45" t="s">
        <v>167</v>
      </c>
      <c r="AP29" s="44">
        <v>1</v>
      </c>
      <c r="AQ29" s="45">
        <v>5</v>
      </c>
      <c r="AR29" s="45">
        <v>2</v>
      </c>
      <c r="AS29" s="45">
        <v>3</v>
      </c>
      <c r="AT29" s="44">
        <f t="shared" si="9"/>
        <v>11</v>
      </c>
      <c r="AU29" s="150">
        <f t="shared" si="10"/>
        <v>3.6666666666666665</v>
      </c>
      <c r="AV29" s="44">
        <v>26</v>
      </c>
      <c r="AW29" s="45" t="s">
        <v>167</v>
      </c>
      <c r="AX29" s="44">
        <v>1</v>
      </c>
      <c r="AY29" s="45">
        <v>2</v>
      </c>
      <c r="AZ29" s="45">
        <v>2</v>
      </c>
      <c r="BA29" s="45">
        <v>0</v>
      </c>
      <c r="BB29" s="44">
        <f t="shared" si="11"/>
        <v>5</v>
      </c>
      <c r="BC29" s="150">
        <f t="shared" si="12"/>
        <v>1.6666666666666667</v>
      </c>
      <c r="BD29" s="44">
        <v>26</v>
      </c>
      <c r="BE29" s="45" t="s">
        <v>167</v>
      </c>
      <c r="BF29" s="44">
        <v>3</v>
      </c>
      <c r="BG29" s="45">
        <v>2</v>
      </c>
      <c r="BH29" s="45">
        <v>2</v>
      </c>
      <c r="BI29" s="45">
        <v>1</v>
      </c>
      <c r="BJ29" s="44">
        <f t="shared" si="13"/>
        <v>8</v>
      </c>
      <c r="BK29" s="150">
        <f t="shared" si="14"/>
        <v>2.6666666666666665</v>
      </c>
      <c r="BL29" s="44">
        <v>26</v>
      </c>
      <c r="BM29" s="45" t="s">
        <v>167</v>
      </c>
      <c r="BN29" s="44">
        <v>4</v>
      </c>
      <c r="BO29" s="45">
        <v>6</v>
      </c>
      <c r="BP29" s="45">
        <v>3</v>
      </c>
      <c r="BQ29" s="45">
        <v>3</v>
      </c>
      <c r="BR29" s="44">
        <f t="shared" si="15"/>
        <v>16</v>
      </c>
      <c r="BS29" s="150">
        <f t="shared" si="16"/>
        <v>5.333333333333333</v>
      </c>
      <c r="BT29" s="44">
        <v>26</v>
      </c>
      <c r="BU29" s="45" t="s">
        <v>167</v>
      </c>
      <c r="BV29" s="44">
        <v>6</v>
      </c>
      <c r="BW29" s="45">
        <v>6</v>
      </c>
      <c r="BX29" s="45">
        <v>11</v>
      </c>
      <c r="BY29" s="45">
        <v>8</v>
      </c>
      <c r="BZ29" s="74">
        <f t="shared" si="17"/>
        <v>31</v>
      </c>
      <c r="CA29" s="150">
        <f t="shared" si="18"/>
        <v>10.333333333333334</v>
      </c>
      <c r="CB29" s="44">
        <v>26</v>
      </c>
      <c r="CC29" s="45" t="s">
        <v>167</v>
      </c>
      <c r="CD29" s="44">
        <v>1</v>
      </c>
      <c r="CE29" s="45">
        <v>5</v>
      </c>
      <c r="CF29" s="45">
        <v>3</v>
      </c>
      <c r="CG29" s="45">
        <v>2</v>
      </c>
      <c r="CH29" s="44">
        <f t="shared" si="19"/>
        <v>11</v>
      </c>
      <c r="CI29" s="150">
        <f t="shared" si="20"/>
        <v>3.6666666666666665</v>
      </c>
      <c r="CJ29" s="44">
        <v>26</v>
      </c>
      <c r="CK29" s="45" t="s">
        <v>167</v>
      </c>
      <c r="CL29" s="44">
        <v>0</v>
      </c>
      <c r="CM29" s="45">
        <v>0</v>
      </c>
      <c r="CN29" s="45">
        <v>0</v>
      </c>
      <c r="CO29" s="45">
        <v>0</v>
      </c>
      <c r="CP29" s="44">
        <f t="shared" si="21"/>
        <v>0</v>
      </c>
      <c r="CQ29" s="150">
        <f t="shared" si="22"/>
        <v>0</v>
      </c>
      <c r="CR29" s="44">
        <v>26</v>
      </c>
      <c r="CS29" s="45" t="s">
        <v>167</v>
      </c>
      <c r="CT29" s="44">
        <v>60</v>
      </c>
      <c r="CU29" s="45">
        <v>64</v>
      </c>
      <c r="CV29" s="45">
        <v>57</v>
      </c>
      <c r="CW29" s="45">
        <v>55</v>
      </c>
      <c r="CX29" s="44">
        <f t="shared" si="23"/>
        <v>236</v>
      </c>
      <c r="CY29" s="150">
        <f t="shared" si="24"/>
        <v>78.666666666666671</v>
      </c>
      <c r="CZ29" s="44"/>
    </row>
    <row r="30" spans="1:197" s="77" customFormat="1" ht="15.75" x14ac:dyDescent="0.3">
      <c r="A30" s="44">
        <v>27</v>
      </c>
      <c r="B30" s="45" t="s">
        <v>185</v>
      </c>
      <c r="C30" s="142">
        <v>194</v>
      </c>
      <c r="D30" s="45">
        <v>80</v>
      </c>
      <c r="E30" s="142" t="s">
        <v>229</v>
      </c>
      <c r="F30" s="141">
        <v>2</v>
      </c>
      <c r="G30" s="184">
        <v>27</v>
      </c>
      <c r="H30" s="185" t="s">
        <v>185</v>
      </c>
      <c r="I30" s="44">
        <v>14</v>
      </c>
      <c r="J30" s="45">
        <v>17</v>
      </c>
      <c r="K30" s="151"/>
      <c r="L30" s="151">
        <v>0</v>
      </c>
      <c r="M30" s="77">
        <f t="shared" si="0"/>
        <v>31</v>
      </c>
      <c r="N30" s="118">
        <f t="shared" si="1"/>
        <v>15.5</v>
      </c>
      <c r="O30" s="44">
        <v>27</v>
      </c>
      <c r="P30" s="45" t="s">
        <v>185</v>
      </c>
      <c r="Q30" s="44">
        <v>0</v>
      </c>
      <c r="R30" s="45">
        <v>0</v>
      </c>
      <c r="S30" s="151"/>
      <c r="T30" s="151">
        <v>0</v>
      </c>
      <c r="U30" s="44">
        <f t="shared" si="2"/>
        <v>0</v>
      </c>
      <c r="V30" s="150">
        <f t="shared" si="3"/>
        <v>0</v>
      </c>
      <c r="W30" s="44">
        <v>27</v>
      </c>
      <c r="X30" s="45" t="s">
        <v>185</v>
      </c>
      <c r="Y30" s="44">
        <v>1</v>
      </c>
      <c r="Z30" s="45">
        <v>1</v>
      </c>
      <c r="AA30" s="151"/>
      <c r="AB30" s="151">
        <v>0</v>
      </c>
      <c r="AC30" s="58">
        <f t="shared" si="4"/>
        <v>2</v>
      </c>
      <c r="AD30" s="150">
        <f t="shared" si="5"/>
        <v>1</v>
      </c>
      <c r="AE30" s="44">
        <v>27</v>
      </c>
      <c r="AF30" s="45" t="s">
        <v>185</v>
      </c>
      <c r="AG30" s="44">
        <v>5</v>
      </c>
      <c r="AH30" s="45">
        <v>4</v>
      </c>
      <c r="AI30" s="151"/>
      <c r="AJ30" s="151">
        <v>0</v>
      </c>
      <c r="AK30" s="44">
        <f t="shared" si="6"/>
        <v>9</v>
      </c>
      <c r="AL30" s="44">
        <f t="shared" si="7"/>
        <v>11</v>
      </c>
      <c r="AM30" s="150">
        <f t="shared" si="8"/>
        <v>5.5</v>
      </c>
      <c r="AN30" s="44">
        <v>27</v>
      </c>
      <c r="AO30" s="45" t="s">
        <v>185</v>
      </c>
      <c r="AP30" s="44">
        <v>1</v>
      </c>
      <c r="AQ30" s="45">
        <v>1</v>
      </c>
      <c r="AR30" s="151"/>
      <c r="AS30" s="151">
        <v>0</v>
      </c>
      <c r="AT30" s="44">
        <f t="shared" si="9"/>
        <v>2</v>
      </c>
      <c r="AU30" s="150">
        <f t="shared" si="10"/>
        <v>1</v>
      </c>
      <c r="AV30" s="44">
        <v>27</v>
      </c>
      <c r="AW30" s="45" t="s">
        <v>185</v>
      </c>
      <c r="AX30" s="44">
        <v>0</v>
      </c>
      <c r="AY30" s="45">
        <v>0</v>
      </c>
      <c r="AZ30" s="151"/>
      <c r="BA30" s="151">
        <v>0</v>
      </c>
      <c r="BB30" s="44">
        <f t="shared" si="11"/>
        <v>0</v>
      </c>
      <c r="BC30" s="150">
        <f t="shared" si="12"/>
        <v>0</v>
      </c>
      <c r="BD30" s="44">
        <v>27</v>
      </c>
      <c r="BE30" s="45" t="s">
        <v>185</v>
      </c>
      <c r="BF30" s="44">
        <v>3</v>
      </c>
      <c r="BG30" s="45">
        <v>0</v>
      </c>
      <c r="BH30" s="151"/>
      <c r="BI30" s="151">
        <v>0</v>
      </c>
      <c r="BJ30" s="44">
        <f t="shared" si="13"/>
        <v>3</v>
      </c>
      <c r="BK30" s="150">
        <f t="shared" si="14"/>
        <v>1.5</v>
      </c>
      <c r="BL30" s="44">
        <v>27</v>
      </c>
      <c r="BM30" s="45" t="s">
        <v>185</v>
      </c>
      <c r="BN30" s="44">
        <v>5</v>
      </c>
      <c r="BO30" s="45">
        <v>5</v>
      </c>
      <c r="BP30" s="151"/>
      <c r="BQ30" s="151">
        <v>0</v>
      </c>
      <c r="BR30" s="44">
        <f t="shared" si="15"/>
        <v>10</v>
      </c>
      <c r="BS30" s="150">
        <f t="shared" si="16"/>
        <v>5</v>
      </c>
      <c r="BT30" s="44">
        <v>27</v>
      </c>
      <c r="BU30" s="45" t="s">
        <v>185</v>
      </c>
      <c r="BV30" s="44">
        <v>9</v>
      </c>
      <c r="BW30" s="45">
        <v>12</v>
      </c>
      <c r="BX30" s="151"/>
      <c r="BY30" s="151">
        <v>0</v>
      </c>
      <c r="BZ30" s="74">
        <f t="shared" si="17"/>
        <v>21</v>
      </c>
      <c r="CA30" s="150">
        <f t="shared" si="18"/>
        <v>10.5</v>
      </c>
      <c r="CB30" s="44">
        <v>27</v>
      </c>
      <c r="CC30" s="45" t="s">
        <v>185</v>
      </c>
      <c r="CD30" s="44">
        <v>0</v>
      </c>
      <c r="CE30" s="45">
        <v>1</v>
      </c>
      <c r="CF30" s="151"/>
      <c r="CG30" s="151">
        <v>0</v>
      </c>
      <c r="CH30" s="44">
        <f t="shared" si="19"/>
        <v>1</v>
      </c>
      <c r="CI30" s="150">
        <f t="shared" si="20"/>
        <v>0.5</v>
      </c>
      <c r="CJ30" s="44">
        <v>27</v>
      </c>
      <c r="CK30" s="45" t="s">
        <v>185</v>
      </c>
      <c r="CL30" s="44">
        <v>0</v>
      </c>
      <c r="CM30" s="45">
        <v>0</v>
      </c>
      <c r="CN30" s="151"/>
      <c r="CO30" s="151">
        <v>0</v>
      </c>
      <c r="CP30" s="44">
        <f t="shared" si="21"/>
        <v>0</v>
      </c>
      <c r="CQ30" s="150">
        <f t="shared" si="22"/>
        <v>0</v>
      </c>
      <c r="CR30" s="44">
        <v>27</v>
      </c>
      <c r="CS30" s="45" t="s">
        <v>185</v>
      </c>
      <c r="CT30" s="44">
        <v>86</v>
      </c>
      <c r="CU30" s="45">
        <v>82</v>
      </c>
      <c r="CV30" s="151"/>
      <c r="CW30" s="151">
        <v>0</v>
      </c>
      <c r="CX30" s="44">
        <f t="shared" si="23"/>
        <v>168</v>
      </c>
      <c r="CY30" s="150">
        <f t="shared" si="24"/>
        <v>84</v>
      </c>
      <c r="CZ30" s="44"/>
    </row>
    <row r="31" spans="1:197" s="77" customFormat="1" ht="15.75" x14ac:dyDescent="0.3">
      <c r="A31" s="44">
        <v>28</v>
      </c>
      <c r="B31" s="45" t="s">
        <v>172</v>
      </c>
      <c r="C31" s="142">
        <v>196</v>
      </c>
      <c r="D31" s="45">
        <v>84</v>
      </c>
      <c r="E31" s="142" t="s">
        <v>229</v>
      </c>
      <c r="F31" s="141">
        <v>1</v>
      </c>
      <c r="G31" s="184">
        <v>28</v>
      </c>
      <c r="H31" s="185" t="s">
        <v>172</v>
      </c>
      <c r="I31" s="44">
        <v>3</v>
      </c>
      <c r="J31" s="151"/>
      <c r="K31" s="151"/>
      <c r="L31" s="151"/>
      <c r="M31" s="77">
        <f t="shared" si="0"/>
        <v>3</v>
      </c>
      <c r="N31" s="118">
        <f t="shared" si="1"/>
        <v>3</v>
      </c>
      <c r="O31" s="44">
        <v>28</v>
      </c>
      <c r="P31" s="45" t="s">
        <v>172</v>
      </c>
      <c r="Q31" s="44">
        <v>0</v>
      </c>
      <c r="R31" s="151"/>
      <c r="S31" s="151"/>
      <c r="T31" s="151"/>
      <c r="U31" s="44">
        <f t="shared" si="2"/>
        <v>0</v>
      </c>
      <c r="V31" s="150">
        <f t="shared" si="3"/>
        <v>0</v>
      </c>
      <c r="W31" s="44">
        <v>28</v>
      </c>
      <c r="X31" s="45" t="s">
        <v>172</v>
      </c>
      <c r="Y31" s="44">
        <v>1</v>
      </c>
      <c r="Z31" s="151"/>
      <c r="AA31" s="151"/>
      <c r="AB31" s="151"/>
      <c r="AC31" s="58">
        <f t="shared" si="4"/>
        <v>1</v>
      </c>
      <c r="AD31" s="150">
        <f t="shared" si="5"/>
        <v>1</v>
      </c>
      <c r="AE31" s="44">
        <v>28</v>
      </c>
      <c r="AF31" s="45" t="s">
        <v>172</v>
      </c>
      <c r="AG31" s="44">
        <v>1</v>
      </c>
      <c r="AH31" s="151"/>
      <c r="AI31" s="151"/>
      <c r="AJ31" s="151"/>
      <c r="AK31" s="44">
        <f t="shared" si="6"/>
        <v>1</v>
      </c>
      <c r="AL31" s="44">
        <f t="shared" si="7"/>
        <v>2</v>
      </c>
      <c r="AM31" s="150">
        <f t="shared" si="8"/>
        <v>2</v>
      </c>
      <c r="AN31" s="44">
        <v>28</v>
      </c>
      <c r="AO31" s="45" t="s">
        <v>172</v>
      </c>
      <c r="AP31" s="44">
        <v>0</v>
      </c>
      <c r="AQ31" s="151"/>
      <c r="AR31" s="151"/>
      <c r="AS31" s="151"/>
      <c r="AT31" s="44">
        <f t="shared" si="9"/>
        <v>0</v>
      </c>
      <c r="AU31" s="150">
        <f t="shared" si="10"/>
        <v>0</v>
      </c>
      <c r="AV31" s="44">
        <v>28</v>
      </c>
      <c r="AW31" s="45" t="s">
        <v>172</v>
      </c>
      <c r="AX31" s="44">
        <v>0</v>
      </c>
      <c r="AY31" s="151"/>
      <c r="AZ31" s="151"/>
      <c r="BA31" s="151"/>
      <c r="BB31" s="44">
        <f t="shared" si="11"/>
        <v>0</v>
      </c>
      <c r="BC31" s="150">
        <f t="shared" si="12"/>
        <v>0</v>
      </c>
      <c r="BD31" s="44">
        <v>28</v>
      </c>
      <c r="BE31" s="45" t="s">
        <v>172</v>
      </c>
      <c r="BF31" s="44">
        <v>2</v>
      </c>
      <c r="BG31" s="151"/>
      <c r="BH31" s="151"/>
      <c r="BI31" s="151"/>
      <c r="BJ31" s="44">
        <f t="shared" si="13"/>
        <v>2</v>
      </c>
      <c r="BK31" s="150">
        <f t="shared" si="14"/>
        <v>2</v>
      </c>
      <c r="BL31" s="44">
        <v>28</v>
      </c>
      <c r="BM31" s="45" t="s">
        <v>172</v>
      </c>
      <c r="BN31" s="44">
        <v>1</v>
      </c>
      <c r="BO31" s="151"/>
      <c r="BP31" s="151"/>
      <c r="BQ31" s="151"/>
      <c r="BR31" s="44">
        <f t="shared" si="15"/>
        <v>1</v>
      </c>
      <c r="BS31" s="150">
        <f t="shared" si="16"/>
        <v>1</v>
      </c>
      <c r="BT31" s="44">
        <v>28</v>
      </c>
      <c r="BU31" s="45" t="s">
        <v>172</v>
      </c>
      <c r="BV31" s="44">
        <v>2</v>
      </c>
      <c r="BW31" s="151"/>
      <c r="BX31" s="151"/>
      <c r="BY31" s="151"/>
      <c r="BZ31" s="74">
        <f t="shared" si="17"/>
        <v>2</v>
      </c>
      <c r="CA31" s="150">
        <f t="shared" si="18"/>
        <v>2</v>
      </c>
      <c r="CB31" s="44">
        <v>28</v>
      </c>
      <c r="CC31" s="45" t="s">
        <v>172</v>
      </c>
      <c r="CD31" s="44">
        <v>0</v>
      </c>
      <c r="CE31" s="151"/>
      <c r="CF31" s="151"/>
      <c r="CG31" s="151"/>
      <c r="CH31" s="44">
        <f t="shared" si="19"/>
        <v>0</v>
      </c>
      <c r="CI31" s="150">
        <f t="shared" si="20"/>
        <v>0</v>
      </c>
      <c r="CJ31" s="44">
        <v>28</v>
      </c>
      <c r="CK31" s="45" t="s">
        <v>172</v>
      </c>
      <c r="CL31" s="44">
        <v>0</v>
      </c>
      <c r="CM31" s="151"/>
      <c r="CN31" s="151"/>
      <c r="CO31" s="151"/>
      <c r="CP31" s="44">
        <f t="shared" si="21"/>
        <v>0</v>
      </c>
      <c r="CQ31" s="150">
        <f t="shared" si="22"/>
        <v>0</v>
      </c>
      <c r="CR31" s="44">
        <v>28</v>
      </c>
      <c r="CS31" s="45" t="s">
        <v>172</v>
      </c>
      <c r="CT31" s="44">
        <v>33</v>
      </c>
      <c r="CU31" s="151"/>
      <c r="CV31" s="151"/>
      <c r="CW31" s="151"/>
      <c r="CX31" s="44">
        <f t="shared" si="23"/>
        <v>33</v>
      </c>
      <c r="CY31" s="150">
        <f t="shared" si="24"/>
        <v>33</v>
      </c>
      <c r="CZ31" s="44"/>
    </row>
    <row r="32" spans="1:197" s="77" customFormat="1" ht="15.75" x14ac:dyDescent="0.3">
      <c r="A32" s="44">
        <v>29</v>
      </c>
      <c r="B32" s="45" t="s">
        <v>150</v>
      </c>
      <c r="C32" s="142">
        <v>196</v>
      </c>
      <c r="D32" s="45">
        <v>89</v>
      </c>
      <c r="E32" s="142" t="s">
        <v>230</v>
      </c>
      <c r="F32" s="141">
        <v>4</v>
      </c>
      <c r="G32" s="184">
        <v>29</v>
      </c>
      <c r="H32" s="185" t="s">
        <v>150</v>
      </c>
      <c r="I32" s="44">
        <v>7</v>
      </c>
      <c r="J32" s="45">
        <v>15</v>
      </c>
      <c r="K32" s="45">
        <v>8</v>
      </c>
      <c r="L32" s="45">
        <v>9</v>
      </c>
      <c r="M32" s="77">
        <f t="shared" si="0"/>
        <v>39</v>
      </c>
      <c r="N32" s="118">
        <f t="shared" si="1"/>
        <v>9.75</v>
      </c>
      <c r="O32" s="44">
        <v>29</v>
      </c>
      <c r="P32" s="45" t="s">
        <v>150</v>
      </c>
      <c r="Q32" s="44">
        <v>0</v>
      </c>
      <c r="R32" s="45">
        <v>0</v>
      </c>
      <c r="S32" s="45">
        <v>0</v>
      </c>
      <c r="T32" s="45">
        <v>0</v>
      </c>
      <c r="U32" s="44">
        <f t="shared" si="2"/>
        <v>0</v>
      </c>
      <c r="V32" s="150">
        <f t="shared" si="3"/>
        <v>0</v>
      </c>
      <c r="W32" s="44">
        <v>29</v>
      </c>
      <c r="X32" s="45" t="s">
        <v>150</v>
      </c>
      <c r="Y32" s="44">
        <v>0</v>
      </c>
      <c r="Z32" s="45">
        <v>0</v>
      </c>
      <c r="AA32" s="45">
        <v>0</v>
      </c>
      <c r="AB32" s="45">
        <v>0</v>
      </c>
      <c r="AC32" s="58">
        <f t="shared" si="4"/>
        <v>0</v>
      </c>
      <c r="AD32" s="150">
        <f t="shared" si="5"/>
        <v>0</v>
      </c>
      <c r="AE32" s="44">
        <v>29</v>
      </c>
      <c r="AF32" s="45" t="s">
        <v>150</v>
      </c>
      <c r="AG32" s="44">
        <v>1</v>
      </c>
      <c r="AH32" s="45">
        <v>4</v>
      </c>
      <c r="AI32" s="45">
        <v>1</v>
      </c>
      <c r="AJ32" s="45">
        <v>1</v>
      </c>
      <c r="AK32" s="44">
        <f t="shared" si="6"/>
        <v>7</v>
      </c>
      <c r="AL32" s="44">
        <f t="shared" si="7"/>
        <v>7</v>
      </c>
      <c r="AM32" s="150">
        <f t="shared" si="8"/>
        <v>1.75</v>
      </c>
      <c r="AN32" s="44">
        <v>29</v>
      </c>
      <c r="AO32" s="45" t="s">
        <v>150</v>
      </c>
      <c r="AP32" s="44">
        <v>1</v>
      </c>
      <c r="AQ32" s="45">
        <v>2</v>
      </c>
      <c r="AR32" s="45">
        <v>2</v>
      </c>
      <c r="AS32" s="45">
        <v>6</v>
      </c>
      <c r="AT32" s="44">
        <f t="shared" si="9"/>
        <v>11</v>
      </c>
      <c r="AU32" s="150">
        <f t="shared" si="10"/>
        <v>2.75</v>
      </c>
      <c r="AV32" s="44">
        <v>29</v>
      </c>
      <c r="AW32" s="45" t="s">
        <v>150</v>
      </c>
      <c r="AX32" s="44">
        <v>0</v>
      </c>
      <c r="AY32" s="45">
        <v>0</v>
      </c>
      <c r="AZ32" s="45">
        <v>0</v>
      </c>
      <c r="BA32" s="45">
        <v>0</v>
      </c>
      <c r="BB32" s="44">
        <f t="shared" si="11"/>
        <v>0</v>
      </c>
      <c r="BC32" s="150">
        <f t="shared" si="12"/>
        <v>0</v>
      </c>
      <c r="BD32" s="44">
        <v>29</v>
      </c>
      <c r="BE32" s="45" t="s">
        <v>150</v>
      </c>
      <c r="BF32" s="44">
        <v>2</v>
      </c>
      <c r="BG32" s="45">
        <v>0</v>
      </c>
      <c r="BH32" s="45">
        <v>1</v>
      </c>
      <c r="BI32" s="45">
        <v>2</v>
      </c>
      <c r="BJ32" s="44">
        <f t="shared" si="13"/>
        <v>5</v>
      </c>
      <c r="BK32" s="150">
        <f t="shared" si="14"/>
        <v>1.25</v>
      </c>
      <c r="BL32" s="44">
        <v>29</v>
      </c>
      <c r="BM32" s="45" t="s">
        <v>150</v>
      </c>
      <c r="BN32" s="44">
        <v>4</v>
      </c>
      <c r="BO32" s="45">
        <v>5</v>
      </c>
      <c r="BP32" s="45">
        <v>2</v>
      </c>
      <c r="BQ32" s="45">
        <v>2</v>
      </c>
      <c r="BR32" s="44">
        <f t="shared" si="15"/>
        <v>13</v>
      </c>
      <c r="BS32" s="150">
        <f t="shared" si="16"/>
        <v>3.25</v>
      </c>
      <c r="BT32" s="44">
        <v>29</v>
      </c>
      <c r="BU32" s="45" t="s">
        <v>150</v>
      </c>
      <c r="BV32" s="44">
        <v>2</v>
      </c>
      <c r="BW32" s="45">
        <v>9</v>
      </c>
      <c r="BX32" s="45">
        <v>6</v>
      </c>
      <c r="BY32" s="45">
        <v>7</v>
      </c>
      <c r="BZ32" s="74">
        <f t="shared" si="17"/>
        <v>24</v>
      </c>
      <c r="CA32" s="150">
        <f t="shared" si="18"/>
        <v>6</v>
      </c>
      <c r="CB32" s="44">
        <v>29</v>
      </c>
      <c r="CC32" s="45" t="s">
        <v>150</v>
      </c>
      <c r="CD32" s="44">
        <v>1</v>
      </c>
      <c r="CE32" s="45">
        <v>1</v>
      </c>
      <c r="CF32" s="45">
        <v>1</v>
      </c>
      <c r="CG32" s="45">
        <v>0</v>
      </c>
      <c r="CH32" s="44">
        <f t="shared" si="19"/>
        <v>3</v>
      </c>
      <c r="CI32" s="150">
        <f t="shared" si="20"/>
        <v>0.75</v>
      </c>
      <c r="CJ32" s="44">
        <v>29</v>
      </c>
      <c r="CK32" s="45" t="s">
        <v>150</v>
      </c>
      <c r="CL32" s="44">
        <v>0</v>
      </c>
      <c r="CM32" s="45">
        <v>1</v>
      </c>
      <c r="CN32" s="45">
        <v>0</v>
      </c>
      <c r="CO32" s="45">
        <v>0</v>
      </c>
      <c r="CP32" s="44">
        <f t="shared" si="21"/>
        <v>1</v>
      </c>
      <c r="CQ32" s="150">
        <f t="shared" si="22"/>
        <v>0.25</v>
      </c>
      <c r="CR32" s="44">
        <v>29</v>
      </c>
      <c r="CS32" s="45" t="s">
        <v>150</v>
      </c>
      <c r="CT32" s="44">
        <v>43</v>
      </c>
      <c r="CU32" s="45">
        <v>60</v>
      </c>
      <c r="CV32" s="45">
        <v>38</v>
      </c>
      <c r="CW32" s="45">
        <v>67</v>
      </c>
      <c r="CX32" s="44">
        <f t="shared" si="23"/>
        <v>208</v>
      </c>
      <c r="CY32" s="150">
        <f t="shared" si="24"/>
        <v>52</v>
      </c>
      <c r="CZ32" s="44"/>
    </row>
    <row r="33" spans="1:197" s="77" customFormat="1" ht="15.75" x14ac:dyDescent="0.3">
      <c r="A33" s="44">
        <v>30</v>
      </c>
      <c r="B33" s="45" t="s">
        <v>152</v>
      </c>
      <c r="C33" s="142">
        <v>197</v>
      </c>
      <c r="D33" s="45">
        <v>84</v>
      </c>
      <c r="E33" s="142" t="s">
        <v>230</v>
      </c>
      <c r="F33" s="141">
        <v>4</v>
      </c>
      <c r="G33" s="184">
        <v>30</v>
      </c>
      <c r="H33" s="185" t="s">
        <v>152</v>
      </c>
      <c r="I33" s="44">
        <v>6</v>
      </c>
      <c r="J33" s="45">
        <v>13</v>
      </c>
      <c r="K33" s="45">
        <v>8</v>
      </c>
      <c r="L33" s="45">
        <v>9</v>
      </c>
      <c r="M33" s="77">
        <f t="shared" si="0"/>
        <v>36</v>
      </c>
      <c r="N33" s="118">
        <f t="shared" si="1"/>
        <v>9</v>
      </c>
      <c r="O33" s="44">
        <v>30</v>
      </c>
      <c r="P33" s="45" t="s">
        <v>152</v>
      </c>
      <c r="Q33" s="44">
        <v>1</v>
      </c>
      <c r="R33" s="45">
        <v>1</v>
      </c>
      <c r="S33" s="45">
        <v>2</v>
      </c>
      <c r="T33" s="45">
        <v>2</v>
      </c>
      <c r="U33" s="44">
        <f t="shared" si="2"/>
        <v>6</v>
      </c>
      <c r="V33" s="150">
        <f t="shared" si="3"/>
        <v>1.5</v>
      </c>
      <c r="W33" s="44">
        <v>30</v>
      </c>
      <c r="X33" s="45" t="s">
        <v>152</v>
      </c>
      <c r="Y33" s="44">
        <v>0</v>
      </c>
      <c r="Z33" s="45">
        <v>0</v>
      </c>
      <c r="AA33" s="45">
        <v>0</v>
      </c>
      <c r="AB33" s="45">
        <v>1</v>
      </c>
      <c r="AC33" s="58">
        <f t="shared" si="4"/>
        <v>1</v>
      </c>
      <c r="AD33" s="150">
        <f t="shared" si="5"/>
        <v>0.25</v>
      </c>
      <c r="AE33" s="44">
        <v>30</v>
      </c>
      <c r="AF33" s="45" t="s">
        <v>152</v>
      </c>
      <c r="AG33" s="44">
        <v>2</v>
      </c>
      <c r="AH33" s="45">
        <v>5</v>
      </c>
      <c r="AI33" s="45">
        <v>3</v>
      </c>
      <c r="AJ33" s="45">
        <v>1</v>
      </c>
      <c r="AK33" s="44">
        <f t="shared" si="6"/>
        <v>11</v>
      </c>
      <c r="AL33" s="44">
        <f t="shared" si="7"/>
        <v>12</v>
      </c>
      <c r="AM33" s="150">
        <f t="shared" si="8"/>
        <v>3</v>
      </c>
      <c r="AN33" s="44">
        <v>30</v>
      </c>
      <c r="AO33" s="45" t="s">
        <v>152</v>
      </c>
      <c r="AP33" s="44">
        <v>0</v>
      </c>
      <c r="AQ33" s="45">
        <v>2</v>
      </c>
      <c r="AR33" s="45">
        <v>2</v>
      </c>
      <c r="AS33" s="45">
        <v>0</v>
      </c>
      <c r="AT33" s="44">
        <f t="shared" si="9"/>
        <v>4</v>
      </c>
      <c r="AU33" s="150">
        <f t="shared" si="10"/>
        <v>1</v>
      </c>
      <c r="AV33" s="44">
        <v>30</v>
      </c>
      <c r="AW33" s="45" t="s">
        <v>152</v>
      </c>
      <c r="AX33" s="44">
        <v>0</v>
      </c>
      <c r="AY33" s="45">
        <v>0</v>
      </c>
      <c r="AZ33" s="45">
        <v>0</v>
      </c>
      <c r="BA33" s="45">
        <v>0</v>
      </c>
      <c r="BB33" s="44">
        <f t="shared" si="11"/>
        <v>0</v>
      </c>
      <c r="BC33" s="150">
        <f t="shared" si="12"/>
        <v>0</v>
      </c>
      <c r="BD33" s="44">
        <v>30</v>
      </c>
      <c r="BE33" s="45" t="s">
        <v>152</v>
      </c>
      <c r="BF33" s="44">
        <v>2</v>
      </c>
      <c r="BG33" s="45">
        <v>1</v>
      </c>
      <c r="BH33" s="45">
        <v>0</v>
      </c>
      <c r="BI33" s="45">
        <v>2</v>
      </c>
      <c r="BJ33" s="44">
        <f t="shared" si="13"/>
        <v>5</v>
      </c>
      <c r="BK33" s="150">
        <f t="shared" si="14"/>
        <v>1.25</v>
      </c>
      <c r="BL33" s="44">
        <v>30</v>
      </c>
      <c r="BM33" s="45" t="s">
        <v>152</v>
      </c>
      <c r="BN33" s="44">
        <v>0</v>
      </c>
      <c r="BO33" s="45">
        <v>2</v>
      </c>
      <c r="BP33" s="45">
        <v>1</v>
      </c>
      <c r="BQ33" s="45">
        <v>3</v>
      </c>
      <c r="BR33" s="44">
        <f t="shared" si="15"/>
        <v>6</v>
      </c>
      <c r="BS33" s="150">
        <f t="shared" si="16"/>
        <v>1.5</v>
      </c>
      <c r="BT33" s="44">
        <v>30</v>
      </c>
      <c r="BU33" s="45" t="s">
        <v>152</v>
      </c>
      <c r="BV33" s="44">
        <v>6</v>
      </c>
      <c r="BW33" s="45">
        <v>11</v>
      </c>
      <c r="BX33" s="45">
        <v>7</v>
      </c>
      <c r="BY33" s="45">
        <v>6</v>
      </c>
      <c r="BZ33" s="74">
        <f t="shared" si="17"/>
        <v>30</v>
      </c>
      <c r="CA33" s="150">
        <f t="shared" si="18"/>
        <v>7.5</v>
      </c>
      <c r="CB33" s="44">
        <v>30</v>
      </c>
      <c r="CC33" s="45" t="s">
        <v>152</v>
      </c>
      <c r="CD33" s="44">
        <v>1</v>
      </c>
      <c r="CE33" s="45">
        <v>4</v>
      </c>
      <c r="CF33" s="45">
        <v>0</v>
      </c>
      <c r="CG33" s="45">
        <v>1</v>
      </c>
      <c r="CH33" s="44">
        <f t="shared" si="19"/>
        <v>6</v>
      </c>
      <c r="CI33" s="150">
        <f t="shared" si="20"/>
        <v>1.5</v>
      </c>
      <c r="CJ33" s="44">
        <v>30</v>
      </c>
      <c r="CK33" s="45" t="s">
        <v>152</v>
      </c>
      <c r="CL33" s="44">
        <v>0</v>
      </c>
      <c r="CM33" s="45">
        <v>0</v>
      </c>
      <c r="CN33" s="45">
        <v>0</v>
      </c>
      <c r="CO33" s="45">
        <v>0</v>
      </c>
      <c r="CP33" s="44">
        <f t="shared" si="21"/>
        <v>0</v>
      </c>
      <c r="CQ33" s="150">
        <f t="shared" si="22"/>
        <v>0</v>
      </c>
      <c r="CR33" s="44">
        <v>30</v>
      </c>
      <c r="CS33" s="45" t="s">
        <v>152</v>
      </c>
      <c r="CT33" s="44">
        <v>50</v>
      </c>
      <c r="CU33" s="45">
        <v>54</v>
      </c>
      <c r="CV33" s="45">
        <v>75</v>
      </c>
      <c r="CW33" s="45">
        <v>67</v>
      </c>
      <c r="CX33" s="44">
        <f t="shared" si="23"/>
        <v>246</v>
      </c>
      <c r="CY33" s="150">
        <f t="shared" si="24"/>
        <v>61.5</v>
      </c>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row>
    <row r="34" spans="1:197" s="77" customFormat="1" ht="15.75" x14ac:dyDescent="0.3">
      <c r="A34" s="44">
        <v>31</v>
      </c>
      <c r="B34" s="45" t="s">
        <v>154</v>
      </c>
      <c r="C34" s="142">
        <v>198</v>
      </c>
      <c r="D34" s="45">
        <v>87</v>
      </c>
      <c r="E34" s="142" t="s">
        <v>230</v>
      </c>
      <c r="F34" s="141">
        <v>4</v>
      </c>
      <c r="G34" s="184">
        <v>31</v>
      </c>
      <c r="H34" s="185" t="s">
        <v>154</v>
      </c>
      <c r="I34" s="44">
        <v>2</v>
      </c>
      <c r="J34" s="45">
        <v>7</v>
      </c>
      <c r="K34" s="45">
        <v>6</v>
      </c>
      <c r="L34" s="45">
        <v>8</v>
      </c>
      <c r="M34" s="77">
        <f t="shared" si="0"/>
        <v>23</v>
      </c>
      <c r="N34" s="118">
        <f t="shared" si="1"/>
        <v>5.75</v>
      </c>
      <c r="O34" s="44">
        <v>31</v>
      </c>
      <c r="P34" s="45" t="s">
        <v>154</v>
      </c>
      <c r="Q34" s="44">
        <v>1</v>
      </c>
      <c r="R34" s="45">
        <v>2</v>
      </c>
      <c r="S34" s="45">
        <v>1</v>
      </c>
      <c r="T34" s="45">
        <v>3</v>
      </c>
      <c r="U34" s="44">
        <f t="shared" si="2"/>
        <v>7</v>
      </c>
      <c r="V34" s="150">
        <f t="shared" si="3"/>
        <v>1.75</v>
      </c>
      <c r="W34" s="44">
        <v>31</v>
      </c>
      <c r="X34" s="45" t="s">
        <v>154</v>
      </c>
      <c r="Y34" s="44">
        <v>1</v>
      </c>
      <c r="Z34" s="45">
        <v>4</v>
      </c>
      <c r="AA34" s="45">
        <v>0</v>
      </c>
      <c r="AB34" s="45">
        <v>2</v>
      </c>
      <c r="AC34" s="58">
        <f t="shared" si="4"/>
        <v>7</v>
      </c>
      <c r="AD34" s="150">
        <f t="shared" si="5"/>
        <v>1.75</v>
      </c>
      <c r="AE34" s="44">
        <v>31</v>
      </c>
      <c r="AF34" s="45" t="s">
        <v>154</v>
      </c>
      <c r="AG34" s="44">
        <v>0</v>
      </c>
      <c r="AH34" s="45">
        <v>0</v>
      </c>
      <c r="AI34" s="45">
        <v>0</v>
      </c>
      <c r="AJ34" s="45">
        <v>1</v>
      </c>
      <c r="AK34" s="44">
        <f t="shared" si="6"/>
        <v>1</v>
      </c>
      <c r="AL34" s="44">
        <f t="shared" si="7"/>
        <v>8</v>
      </c>
      <c r="AM34" s="150">
        <f t="shared" si="8"/>
        <v>2</v>
      </c>
      <c r="AN34" s="44">
        <v>31</v>
      </c>
      <c r="AO34" s="45" t="s">
        <v>154</v>
      </c>
      <c r="AP34" s="44">
        <v>3</v>
      </c>
      <c r="AQ34" s="45">
        <v>1</v>
      </c>
      <c r="AR34" s="45">
        <v>0</v>
      </c>
      <c r="AS34" s="45">
        <v>2</v>
      </c>
      <c r="AT34" s="44">
        <f t="shared" si="9"/>
        <v>6</v>
      </c>
      <c r="AU34" s="150">
        <f t="shared" si="10"/>
        <v>1.5</v>
      </c>
      <c r="AV34" s="44">
        <v>31</v>
      </c>
      <c r="AW34" s="45" t="s">
        <v>154</v>
      </c>
      <c r="AX34" s="44">
        <v>0</v>
      </c>
      <c r="AY34" s="45">
        <v>0</v>
      </c>
      <c r="AZ34" s="45">
        <v>0</v>
      </c>
      <c r="BA34" s="45">
        <v>1</v>
      </c>
      <c r="BB34" s="44">
        <f t="shared" si="11"/>
        <v>1</v>
      </c>
      <c r="BC34" s="150">
        <f t="shared" si="12"/>
        <v>0.25</v>
      </c>
      <c r="BD34" s="44">
        <v>31</v>
      </c>
      <c r="BE34" s="45" t="s">
        <v>154</v>
      </c>
      <c r="BF34" s="44">
        <v>0</v>
      </c>
      <c r="BG34" s="45">
        <v>1</v>
      </c>
      <c r="BH34" s="45">
        <v>1</v>
      </c>
      <c r="BI34" s="45">
        <v>1</v>
      </c>
      <c r="BJ34" s="44">
        <f t="shared" si="13"/>
        <v>3</v>
      </c>
      <c r="BK34" s="150">
        <f t="shared" si="14"/>
        <v>0.75</v>
      </c>
      <c r="BL34" s="44">
        <v>31</v>
      </c>
      <c r="BM34" s="45" t="s">
        <v>154</v>
      </c>
      <c r="BN34" s="44">
        <v>1</v>
      </c>
      <c r="BO34" s="45">
        <v>6</v>
      </c>
      <c r="BP34" s="45">
        <v>3</v>
      </c>
      <c r="BQ34" s="45">
        <v>6</v>
      </c>
      <c r="BR34" s="44">
        <f t="shared" si="15"/>
        <v>16</v>
      </c>
      <c r="BS34" s="150">
        <f t="shared" si="16"/>
        <v>4</v>
      </c>
      <c r="BT34" s="44">
        <v>31</v>
      </c>
      <c r="BU34" s="45" t="s">
        <v>154</v>
      </c>
      <c r="BV34" s="44">
        <v>1</v>
      </c>
      <c r="BW34" s="45">
        <v>1</v>
      </c>
      <c r="BX34" s="45">
        <v>3</v>
      </c>
      <c r="BY34" s="45">
        <v>3</v>
      </c>
      <c r="BZ34" s="74">
        <f t="shared" si="17"/>
        <v>8</v>
      </c>
      <c r="CA34" s="150">
        <f t="shared" si="18"/>
        <v>2</v>
      </c>
      <c r="CB34" s="44">
        <v>31</v>
      </c>
      <c r="CC34" s="45" t="s">
        <v>154</v>
      </c>
      <c r="CD34" s="44">
        <v>0</v>
      </c>
      <c r="CE34" s="45">
        <v>0</v>
      </c>
      <c r="CF34" s="45">
        <v>0</v>
      </c>
      <c r="CG34" s="45">
        <v>0</v>
      </c>
      <c r="CH34" s="44">
        <f t="shared" si="19"/>
        <v>0</v>
      </c>
      <c r="CI34" s="150">
        <f t="shared" si="20"/>
        <v>0</v>
      </c>
      <c r="CJ34" s="44">
        <v>31</v>
      </c>
      <c r="CK34" s="45" t="s">
        <v>154</v>
      </c>
      <c r="CL34" s="44">
        <v>0</v>
      </c>
      <c r="CM34" s="45">
        <v>0</v>
      </c>
      <c r="CN34" s="45">
        <v>2</v>
      </c>
      <c r="CO34" s="45">
        <v>1</v>
      </c>
      <c r="CP34" s="44">
        <f t="shared" si="21"/>
        <v>3</v>
      </c>
      <c r="CQ34" s="150">
        <f t="shared" si="22"/>
        <v>0.75</v>
      </c>
      <c r="CR34" s="44">
        <v>31</v>
      </c>
      <c r="CS34" s="45" t="s">
        <v>154</v>
      </c>
      <c r="CT34" s="44">
        <v>50</v>
      </c>
      <c r="CU34" s="45">
        <v>43</v>
      </c>
      <c r="CV34" s="45">
        <v>83</v>
      </c>
      <c r="CW34" s="45">
        <v>50</v>
      </c>
      <c r="CX34" s="44">
        <f t="shared" si="23"/>
        <v>226</v>
      </c>
      <c r="CY34" s="150">
        <f t="shared" si="24"/>
        <v>56.5</v>
      </c>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row>
    <row r="35" spans="1:197" s="77" customFormat="1" ht="15.75" x14ac:dyDescent="0.3">
      <c r="A35" s="44">
        <v>32</v>
      </c>
      <c r="B35" s="45" t="s">
        <v>155</v>
      </c>
      <c r="C35" s="142">
        <v>198</v>
      </c>
      <c r="D35" s="45">
        <v>99</v>
      </c>
      <c r="E35" s="142" t="s">
        <v>230</v>
      </c>
      <c r="F35" s="141">
        <v>1</v>
      </c>
      <c r="G35" s="184">
        <v>32</v>
      </c>
      <c r="H35" s="185" t="s">
        <v>155</v>
      </c>
      <c r="I35" s="152"/>
      <c r="J35" s="45">
        <v>9</v>
      </c>
      <c r="K35" s="151"/>
      <c r="L35" s="151"/>
      <c r="M35" s="77">
        <f t="shared" si="0"/>
        <v>9</v>
      </c>
      <c r="N35" s="118">
        <f t="shared" si="1"/>
        <v>9</v>
      </c>
      <c r="O35" s="44">
        <v>32</v>
      </c>
      <c r="P35" s="45" t="s">
        <v>155</v>
      </c>
      <c r="Q35" s="152"/>
      <c r="R35" s="45">
        <v>0</v>
      </c>
      <c r="S35" s="151"/>
      <c r="T35" s="151"/>
      <c r="U35" s="44">
        <f t="shared" si="2"/>
        <v>0</v>
      </c>
      <c r="V35" s="150">
        <f t="shared" si="3"/>
        <v>0</v>
      </c>
      <c r="W35" s="44">
        <v>32</v>
      </c>
      <c r="X35" s="45" t="s">
        <v>155</v>
      </c>
      <c r="Y35" s="152"/>
      <c r="Z35" s="45">
        <v>0</v>
      </c>
      <c r="AA35" s="151"/>
      <c r="AB35" s="151"/>
      <c r="AC35" s="58">
        <f t="shared" si="4"/>
        <v>0</v>
      </c>
      <c r="AD35" s="150">
        <f t="shared" si="5"/>
        <v>0</v>
      </c>
      <c r="AE35" s="44">
        <v>32</v>
      </c>
      <c r="AF35" s="45" t="s">
        <v>155</v>
      </c>
      <c r="AG35" s="152"/>
      <c r="AH35" s="45">
        <v>2</v>
      </c>
      <c r="AI35" s="151"/>
      <c r="AJ35" s="151"/>
      <c r="AK35" s="44">
        <f t="shared" si="6"/>
        <v>2</v>
      </c>
      <c r="AL35" s="44">
        <f t="shared" si="7"/>
        <v>2</v>
      </c>
      <c r="AM35" s="150">
        <f t="shared" si="8"/>
        <v>2</v>
      </c>
      <c r="AN35" s="44">
        <v>32</v>
      </c>
      <c r="AO35" s="45" t="s">
        <v>155</v>
      </c>
      <c r="AP35" s="152"/>
      <c r="AQ35" s="45">
        <v>2</v>
      </c>
      <c r="AR35" s="151"/>
      <c r="AS35" s="151"/>
      <c r="AT35" s="44">
        <f t="shared" si="9"/>
        <v>2</v>
      </c>
      <c r="AU35" s="150">
        <f t="shared" si="10"/>
        <v>2</v>
      </c>
      <c r="AV35" s="44">
        <v>32</v>
      </c>
      <c r="AW35" s="45" t="s">
        <v>155</v>
      </c>
      <c r="AX35" s="152"/>
      <c r="AY35" s="45">
        <v>0</v>
      </c>
      <c r="AZ35" s="151"/>
      <c r="BA35" s="151"/>
      <c r="BB35" s="44">
        <f t="shared" si="11"/>
        <v>0</v>
      </c>
      <c r="BC35" s="150">
        <f t="shared" si="12"/>
        <v>0</v>
      </c>
      <c r="BD35" s="44">
        <v>32</v>
      </c>
      <c r="BE35" s="45" t="s">
        <v>155</v>
      </c>
      <c r="BF35" s="152"/>
      <c r="BG35" s="45">
        <v>1</v>
      </c>
      <c r="BH35" s="151"/>
      <c r="BI35" s="151"/>
      <c r="BJ35" s="44">
        <f t="shared" si="13"/>
        <v>1</v>
      </c>
      <c r="BK35" s="150">
        <f t="shared" si="14"/>
        <v>1</v>
      </c>
      <c r="BL35" s="44">
        <v>32</v>
      </c>
      <c r="BM35" s="45" t="s">
        <v>155</v>
      </c>
      <c r="BN35" s="152"/>
      <c r="BO35" s="45">
        <v>3</v>
      </c>
      <c r="BP35" s="151"/>
      <c r="BQ35" s="151"/>
      <c r="BR35" s="44">
        <f t="shared" si="15"/>
        <v>3</v>
      </c>
      <c r="BS35" s="150">
        <f t="shared" si="16"/>
        <v>3</v>
      </c>
      <c r="BT35" s="44">
        <v>32</v>
      </c>
      <c r="BU35" s="45" t="s">
        <v>155</v>
      </c>
      <c r="BV35" s="152"/>
      <c r="BW35" s="45">
        <v>6</v>
      </c>
      <c r="BX35" s="151"/>
      <c r="BY35" s="151"/>
      <c r="BZ35" s="74">
        <f t="shared" si="17"/>
        <v>6</v>
      </c>
      <c r="CA35" s="150">
        <f t="shared" si="18"/>
        <v>6</v>
      </c>
      <c r="CB35" s="44">
        <v>32</v>
      </c>
      <c r="CC35" s="45" t="s">
        <v>155</v>
      </c>
      <c r="CD35" s="152"/>
      <c r="CE35" s="45">
        <v>3</v>
      </c>
      <c r="CF35" s="151"/>
      <c r="CG35" s="151"/>
      <c r="CH35" s="44">
        <f t="shared" si="19"/>
        <v>3</v>
      </c>
      <c r="CI35" s="150">
        <f t="shared" si="20"/>
        <v>3</v>
      </c>
      <c r="CJ35" s="44">
        <v>32</v>
      </c>
      <c r="CK35" s="45" t="s">
        <v>155</v>
      </c>
      <c r="CL35" s="152"/>
      <c r="CM35" s="45">
        <v>2</v>
      </c>
      <c r="CN35" s="151"/>
      <c r="CO35" s="151"/>
      <c r="CP35" s="44">
        <f t="shared" si="21"/>
        <v>2</v>
      </c>
      <c r="CQ35" s="150">
        <f t="shared" si="22"/>
        <v>2</v>
      </c>
      <c r="CR35" s="44">
        <v>32</v>
      </c>
      <c r="CS35" s="45" t="s">
        <v>155</v>
      </c>
      <c r="CT35" s="152"/>
      <c r="CU35" s="45">
        <v>78</v>
      </c>
      <c r="CV35" s="151"/>
      <c r="CW35" s="151"/>
      <c r="CX35" s="44">
        <f t="shared" si="23"/>
        <v>78</v>
      </c>
      <c r="CY35" s="150">
        <f t="shared" si="24"/>
        <v>78</v>
      </c>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row>
    <row r="36" spans="1:197" s="77" customFormat="1" ht="15.75" x14ac:dyDescent="0.3">
      <c r="A36" s="44">
        <v>33</v>
      </c>
      <c r="B36" s="45" t="s">
        <v>182</v>
      </c>
      <c r="C36" s="142">
        <v>198</v>
      </c>
      <c r="D36" s="45">
        <v>95</v>
      </c>
      <c r="E36" s="142" t="s">
        <v>229</v>
      </c>
      <c r="F36" s="141">
        <v>1</v>
      </c>
      <c r="G36" s="184">
        <v>33</v>
      </c>
      <c r="H36" s="185" t="s">
        <v>182</v>
      </c>
      <c r="I36" s="44">
        <v>7</v>
      </c>
      <c r="J36" s="151"/>
      <c r="K36" s="151"/>
      <c r="L36" s="151"/>
      <c r="M36" s="77">
        <f t="shared" si="0"/>
        <v>7</v>
      </c>
      <c r="N36" s="118">
        <f t="shared" si="1"/>
        <v>7</v>
      </c>
      <c r="O36" s="44">
        <v>33</v>
      </c>
      <c r="P36" s="45" t="s">
        <v>182</v>
      </c>
      <c r="Q36" s="44">
        <v>1</v>
      </c>
      <c r="R36" s="151"/>
      <c r="S36" s="151"/>
      <c r="T36" s="151"/>
      <c r="U36" s="44">
        <f t="shared" si="2"/>
        <v>1</v>
      </c>
      <c r="V36" s="150">
        <f t="shared" si="3"/>
        <v>1</v>
      </c>
      <c r="W36" s="44">
        <v>33</v>
      </c>
      <c r="X36" s="45" t="s">
        <v>182</v>
      </c>
      <c r="Y36" s="44">
        <v>1</v>
      </c>
      <c r="Z36" s="151"/>
      <c r="AA36" s="151"/>
      <c r="AB36" s="151"/>
      <c r="AC36" s="58">
        <f t="shared" si="4"/>
        <v>1</v>
      </c>
      <c r="AD36" s="150">
        <f t="shared" si="5"/>
        <v>1</v>
      </c>
      <c r="AE36" s="44">
        <v>33</v>
      </c>
      <c r="AF36" s="45" t="s">
        <v>182</v>
      </c>
      <c r="AG36" s="44">
        <v>2</v>
      </c>
      <c r="AH36" s="151"/>
      <c r="AI36" s="151"/>
      <c r="AJ36" s="151"/>
      <c r="AK36" s="44">
        <f t="shared" si="6"/>
        <v>2</v>
      </c>
      <c r="AL36" s="44">
        <f t="shared" si="7"/>
        <v>3</v>
      </c>
      <c r="AM36" s="150">
        <f t="shared" si="8"/>
        <v>3</v>
      </c>
      <c r="AN36" s="44">
        <v>33</v>
      </c>
      <c r="AO36" s="45" t="s">
        <v>182</v>
      </c>
      <c r="AP36" s="44">
        <v>1</v>
      </c>
      <c r="AQ36" s="151"/>
      <c r="AR36" s="151"/>
      <c r="AS36" s="151"/>
      <c r="AT36" s="44">
        <f t="shared" si="9"/>
        <v>1</v>
      </c>
      <c r="AU36" s="150">
        <f t="shared" si="10"/>
        <v>1</v>
      </c>
      <c r="AV36" s="44">
        <v>33</v>
      </c>
      <c r="AW36" s="45" t="s">
        <v>182</v>
      </c>
      <c r="AX36" s="44">
        <v>1</v>
      </c>
      <c r="AY36" s="151"/>
      <c r="AZ36" s="151"/>
      <c r="BA36" s="151"/>
      <c r="BB36" s="44">
        <f t="shared" si="11"/>
        <v>1</v>
      </c>
      <c r="BC36" s="150">
        <f t="shared" si="12"/>
        <v>1</v>
      </c>
      <c r="BD36" s="44">
        <v>33</v>
      </c>
      <c r="BE36" s="45" t="s">
        <v>182</v>
      </c>
      <c r="BF36" s="44">
        <v>0</v>
      </c>
      <c r="BG36" s="151"/>
      <c r="BH36" s="151"/>
      <c r="BI36" s="151"/>
      <c r="BJ36" s="44">
        <f t="shared" si="13"/>
        <v>0</v>
      </c>
      <c r="BK36" s="150">
        <f t="shared" si="14"/>
        <v>0</v>
      </c>
      <c r="BL36" s="44">
        <v>33</v>
      </c>
      <c r="BM36" s="45" t="s">
        <v>182</v>
      </c>
      <c r="BN36" s="44">
        <v>5</v>
      </c>
      <c r="BO36" s="151"/>
      <c r="BP36" s="151"/>
      <c r="BQ36" s="151"/>
      <c r="BR36" s="44">
        <f t="shared" si="15"/>
        <v>5</v>
      </c>
      <c r="BS36" s="150">
        <f t="shared" si="16"/>
        <v>5</v>
      </c>
      <c r="BT36" s="44">
        <v>33</v>
      </c>
      <c r="BU36" s="45" t="s">
        <v>182</v>
      </c>
      <c r="BV36" s="44">
        <v>2</v>
      </c>
      <c r="BW36" s="151"/>
      <c r="BX36" s="151"/>
      <c r="BY36" s="151"/>
      <c r="BZ36" s="74">
        <f t="shared" si="17"/>
        <v>2</v>
      </c>
      <c r="CA36" s="150">
        <f t="shared" si="18"/>
        <v>2</v>
      </c>
      <c r="CB36" s="44">
        <v>33</v>
      </c>
      <c r="CC36" s="45" t="s">
        <v>182</v>
      </c>
      <c r="CD36" s="44">
        <v>1</v>
      </c>
      <c r="CE36" s="151"/>
      <c r="CF36" s="151"/>
      <c r="CG36" s="151"/>
      <c r="CH36" s="44">
        <f t="shared" si="19"/>
        <v>1</v>
      </c>
      <c r="CI36" s="150">
        <f t="shared" si="20"/>
        <v>1</v>
      </c>
      <c r="CJ36" s="44">
        <v>33</v>
      </c>
      <c r="CK36" s="45" t="s">
        <v>182</v>
      </c>
      <c r="CL36" s="44">
        <v>0</v>
      </c>
      <c r="CM36" s="151"/>
      <c r="CN36" s="151"/>
      <c r="CO36" s="151"/>
      <c r="CP36" s="44">
        <f t="shared" si="21"/>
        <v>0</v>
      </c>
      <c r="CQ36" s="150">
        <f t="shared" si="22"/>
        <v>0</v>
      </c>
      <c r="CR36" s="44">
        <v>33</v>
      </c>
      <c r="CS36" s="45" t="s">
        <v>182</v>
      </c>
      <c r="CT36" s="44">
        <v>71</v>
      </c>
      <c r="CU36" s="151"/>
      <c r="CV36" s="151"/>
      <c r="CW36" s="151"/>
      <c r="CX36" s="44">
        <f t="shared" si="23"/>
        <v>71</v>
      </c>
      <c r="CY36" s="150">
        <f t="shared" si="24"/>
        <v>71</v>
      </c>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row>
    <row r="37" spans="1:197" s="77" customFormat="1" ht="15.75" x14ac:dyDescent="0.3">
      <c r="A37" s="44">
        <v>34</v>
      </c>
      <c r="B37" s="45" t="s">
        <v>157</v>
      </c>
      <c r="C37" s="142">
        <v>200</v>
      </c>
      <c r="D37" s="45">
        <v>96</v>
      </c>
      <c r="E37" s="142" t="s">
        <v>230</v>
      </c>
      <c r="F37" s="141">
        <v>3</v>
      </c>
      <c r="G37" s="184">
        <v>34</v>
      </c>
      <c r="H37" s="185" t="s">
        <v>157</v>
      </c>
      <c r="I37" s="44">
        <v>8</v>
      </c>
      <c r="J37" s="151"/>
      <c r="K37" s="45">
        <v>7</v>
      </c>
      <c r="L37" s="45">
        <v>10</v>
      </c>
      <c r="M37" s="77">
        <f t="shared" si="0"/>
        <v>25</v>
      </c>
      <c r="N37" s="118">
        <f t="shared" si="1"/>
        <v>8.3333333333333339</v>
      </c>
      <c r="O37" s="44">
        <v>34</v>
      </c>
      <c r="P37" s="45" t="s">
        <v>157</v>
      </c>
      <c r="Q37" s="44">
        <v>0</v>
      </c>
      <c r="R37" s="151"/>
      <c r="S37" s="45">
        <v>0</v>
      </c>
      <c r="T37" s="45">
        <v>0</v>
      </c>
      <c r="U37" s="44">
        <f t="shared" si="2"/>
        <v>0</v>
      </c>
      <c r="V37" s="150">
        <f t="shared" si="3"/>
        <v>0</v>
      </c>
      <c r="W37" s="44">
        <v>34</v>
      </c>
      <c r="X37" s="45" t="s">
        <v>157</v>
      </c>
      <c r="Y37" s="44">
        <v>0</v>
      </c>
      <c r="Z37" s="151"/>
      <c r="AA37" s="45">
        <v>1</v>
      </c>
      <c r="AB37" s="45">
        <v>0</v>
      </c>
      <c r="AC37" s="58">
        <f t="shared" si="4"/>
        <v>1</v>
      </c>
      <c r="AD37" s="150">
        <f t="shared" si="5"/>
        <v>0.33333333333333331</v>
      </c>
      <c r="AE37" s="44">
        <v>34</v>
      </c>
      <c r="AF37" s="45" t="s">
        <v>157</v>
      </c>
      <c r="AG37" s="44">
        <v>2</v>
      </c>
      <c r="AH37" s="151"/>
      <c r="AI37" s="45">
        <v>0</v>
      </c>
      <c r="AJ37" s="45">
        <v>3</v>
      </c>
      <c r="AK37" s="44">
        <f t="shared" si="6"/>
        <v>5</v>
      </c>
      <c r="AL37" s="44">
        <f t="shared" si="7"/>
        <v>6</v>
      </c>
      <c r="AM37" s="150">
        <f t="shared" si="8"/>
        <v>2</v>
      </c>
      <c r="AN37" s="44">
        <v>34</v>
      </c>
      <c r="AO37" s="45" t="s">
        <v>157</v>
      </c>
      <c r="AP37" s="44">
        <v>1</v>
      </c>
      <c r="AQ37" s="151"/>
      <c r="AR37" s="45">
        <v>0</v>
      </c>
      <c r="AS37" s="45">
        <v>1</v>
      </c>
      <c r="AT37" s="44">
        <f t="shared" si="9"/>
        <v>2</v>
      </c>
      <c r="AU37" s="150">
        <f t="shared" si="10"/>
        <v>0.66666666666666663</v>
      </c>
      <c r="AV37" s="44">
        <v>34</v>
      </c>
      <c r="AW37" s="45" t="s">
        <v>157</v>
      </c>
      <c r="AX37" s="44">
        <v>1</v>
      </c>
      <c r="AY37" s="151"/>
      <c r="AZ37" s="45">
        <v>0</v>
      </c>
      <c r="BA37" s="45">
        <v>0</v>
      </c>
      <c r="BB37" s="44">
        <f t="shared" si="11"/>
        <v>1</v>
      </c>
      <c r="BC37" s="150">
        <f t="shared" si="12"/>
        <v>0.33333333333333331</v>
      </c>
      <c r="BD37" s="44">
        <v>34</v>
      </c>
      <c r="BE37" s="45" t="s">
        <v>157</v>
      </c>
      <c r="BF37" s="44">
        <v>4</v>
      </c>
      <c r="BG37" s="151"/>
      <c r="BH37" s="45">
        <v>2</v>
      </c>
      <c r="BI37" s="45">
        <v>2</v>
      </c>
      <c r="BJ37" s="44">
        <f t="shared" si="13"/>
        <v>8</v>
      </c>
      <c r="BK37" s="150">
        <f t="shared" si="14"/>
        <v>2.6666666666666665</v>
      </c>
      <c r="BL37" s="44">
        <v>34</v>
      </c>
      <c r="BM37" s="45" t="s">
        <v>157</v>
      </c>
      <c r="BN37" s="44">
        <v>2</v>
      </c>
      <c r="BO37" s="151"/>
      <c r="BP37" s="45">
        <v>3</v>
      </c>
      <c r="BQ37" s="45">
        <v>5</v>
      </c>
      <c r="BR37" s="44">
        <f t="shared" si="15"/>
        <v>10</v>
      </c>
      <c r="BS37" s="150">
        <f t="shared" si="16"/>
        <v>3.3333333333333335</v>
      </c>
      <c r="BT37" s="44">
        <v>34</v>
      </c>
      <c r="BU37" s="45" t="s">
        <v>157</v>
      </c>
      <c r="BV37" s="44">
        <v>6</v>
      </c>
      <c r="BW37" s="151"/>
      <c r="BX37" s="45">
        <v>5</v>
      </c>
      <c r="BY37" s="45">
        <v>6</v>
      </c>
      <c r="BZ37" s="74">
        <f t="shared" si="17"/>
        <v>17</v>
      </c>
      <c r="CA37" s="150">
        <f t="shared" si="18"/>
        <v>5.666666666666667</v>
      </c>
      <c r="CB37" s="44">
        <v>34</v>
      </c>
      <c r="CC37" s="45" t="s">
        <v>157</v>
      </c>
      <c r="CD37" s="44">
        <v>1</v>
      </c>
      <c r="CE37" s="151"/>
      <c r="CF37" s="45">
        <v>0</v>
      </c>
      <c r="CG37" s="45">
        <v>1</v>
      </c>
      <c r="CH37" s="44">
        <f t="shared" si="19"/>
        <v>2</v>
      </c>
      <c r="CI37" s="150">
        <f t="shared" si="20"/>
        <v>0.66666666666666663</v>
      </c>
      <c r="CJ37" s="44">
        <v>34</v>
      </c>
      <c r="CK37" s="45" t="s">
        <v>157</v>
      </c>
      <c r="CL37" s="44">
        <v>0</v>
      </c>
      <c r="CM37" s="151"/>
      <c r="CN37" s="45">
        <v>0</v>
      </c>
      <c r="CO37" s="45">
        <v>0</v>
      </c>
      <c r="CP37" s="44">
        <f t="shared" si="21"/>
        <v>0</v>
      </c>
      <c r="CQ37" s="150">
        <f t="shared" si="22"/>
        <v>0</v>
      </c>
      <c r="CR37" s="44">
        <v>34</v>
      </c>
      <c r="CS37" s="45" t="s">
        <v>157</v>
      </c>
      <c r="CT37" s="44">
        <v>50</v>
      </c>
      <c r="CU37" s="151"/>
      <c r="CV37" s="45">
        <v>71</v>
      </c>
      <c r="CW37" s="45">
        <v>50</v>
      </c>
      <c r="CX37" s="44">
        <f t="shared" si="23"/>
        <v>171</v>
      </c>
      <c r="CY37" s="150">
        <f t="shared" si="24"/>
        <v>57</v>
      </c>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row>
    <row r="38" spans="1:197" s="77" customFormat="1" ht="16.5" thickBot="1" x14ac:dyDescent="0.35">
      <c r="A38" s="154">
        <v>35</v>
      </c>
      <c r="B38" s="155" t="s">
        <v>94</v>
      </c>
      <c r="C38" s="156">
        <v>201</v>
      </c>
      <c r="D38" s="155">
        <v>80</v>
      </c>
      <c r="E38" s="156" t="s">
        <v>228</v>
      </c>
      <c r="F38" s="157">
        <v>4</v>
      </c>
      <c r="G38" s="186">
        <v>35</v>
      </c>
      <c r="H38" s="187" t="s">
        <v>94</v>
      </c>
      <c r="I38" s="154">
        <v>4</v>
      </c>
      <c r="J38" s="155">
        <v>3</v>
      </c>
      <c r="K38" s="155">
        <v>5</v>
      </c>
      <c r="L38" s="155">
        <v>5</v>
      </c>
      <c r="M38" s="155">
        <f t="shared" si="0"/>
        <v>17</v>
      </c>
      <c r="N38" s="159">
        <f t="shared" si="1"/>
        <v>4.25</v>
      </c>
      <c r="O38" s="154">
        <v>35</v>
      </c>
      <c r="P38" s="155" t="s">
        <v>94</v>
      </c>
      <c r="Q38" s="154">
        <v>0</v>
      </c>
      <c r="R38" s="155">
        <v>0</v>
      </c>
      <c r="S38" s="155">
        <v>0</v>
      </c>
      <c r="T38" s="155">
        <v>1</v>
      </c>
      <c r="U38" s="154">
        <f t="shared" si="2"/>
        <v>1</v>
      </c>
      <c r="V38" s="160">
        <f t="shared" si="3"/>
        <v>0.25</v>
      </c>
      <c r="W38" s="154">
        <v>35</v>
      </c>
      <c r="X38" s="155" t="s">
        <v>94</v>
      </c>
      <c r="Y38" s="154">
        <v>1</v>
      </c>
      <c r="Z38" s="155">
        <v>0</v>
      </c>
      <c r="AA38" s="155">
        <v>0</v>
      </c>
      <c r="AB38" s="155">
        <v>0</v>
      </c>
      <c r="AC38" s="161">
        <f t="shared" si="4"/>
        <v>1</v>
      </c>
      <c r="AD38" s="160">
        <f t="shared" si="5"/>
        <v>0.25</v>
      </c>
      <c r="AE38" s="154">
        <v>35</v>
      </c>
      <c r="AF38" s="155" t="s">
        <v>94</v>
      </c>
      <c r="AG38" s="154">
        <v>0</v>
      </c>
      <c r="AH38" s="155">
        <v>0</v>
      </c>
      <c r="AI38" s="155">
        <v>2</v>
      </c>
      <c r="AJ38" s="155">
        <v>0</v>
      </c>
      <c r="AK38" s="154">
        <f t="shared" si="6"/>
        <v>2</v>
      </c>
      <c r="AL38" s="154">
        <f t="shared" si="7"/>
        <v>3</v>
      </c>
      <c r="AM38" s="160">
        <f t="shared" si="8"/>
        <v>0.75</v>
      </c>
      <c r="AN38" s="154">
        <v>35</v>
      </c>
      <c r="AO38" s="155" t="s">
        <v>94</v>
      </c>
      <c r="AP38" s="154">
        <v>4</v>
      </c>
      <c r="AQ38" s="155">
        <v>4</v>
      </c>
      <c r="AR38" s="155">
        <v>1</v>
      </c>
      <c r="AS38" s="155">
        <v>3</v>
      </c>
      <c r="AT38" s="154">
        <f t="shared" si="9"/>
        <v>12</v>
      </c>
      <c r="AU38" s="160">
        <f t="shared" si="10"/>
        <v>3</v>
      </c>
      <c r="AV38" s="154">
        <v>35</v>
      </c>
      <c r="AW38" s="155" t="s">
        <v>94</v>
      </c>
      <c r="AX38" s="154">
        <v>1</v>
      </c>
      <c r="AY38" s="155">
        <v>0</v>
      </c>
      <c r="AZ38" s="155">
        <v>1</v>
      </c>
      <c r="BA38" s="155">
        <v>0</v>
      </c>
      <c r="BB38" s="154">
        <f t="shared" si="11"/>
        <v>2</v>
      </c>
      <c r="BC38" s="160">
        <f t="shared" si="12"/>
        <v>0.5</v>
      </c>
      <c r="BD38" s="154">
        <v>35</v>
      </c>
      <c r="BE38" s="155" t="s">
        <v>94</v>
      </c>
      <c r="BF38" s="154">
        <v>2</v>
      </c>
      <c r="BG38" s="155">
        <v>2</v>
      </c>
      <c r="BH38" s="155">
        <v>2</v>
      </c>
      <c r="BI38" s="155">
        <v>0</v>
      </c>
      <c r="BJ38" s="154">
        <f t="shared" si="13"/>
        <v>6</v>
      </c>
      <c r="BK38" s="160">
        <f t="shared" si="14"/>
        <v>1.5</v>
      </c>
      <c r="BL38" s="154">
        <v>35</v>
      </c>
      <c r="BM38" s="155" t="s">
        <v>94</v>
      </c>
      <c r="BN38" s="154">
        <v>2</v>
      </c>
      <c r="BO38" s="155">
        <v>2</v>
      </c>
      <c r="BP38" s="155">
        <v>2</v>
      </c>
      <c r="BQ38" s="155">
        <v>2</v>
      </c>
      <c r="BR38" s="154">
        <f t="shared" si="15"/>
        <v>8</v>
      </c>
      <c r="BS38" s="160">
        <f t="shared" si="16"/>
        <v>2</v>
      </c>
      <c r="BT38" s="154">
        <v>35</v>
      </c>
      <c r="BU38" s="155" t="s">
        <v>94</v>
      </c>
      <c r="BV38" s="154">
        <v>1</v>
      </c>
      <c r="BW38" s="155">
        <v>2</v>
      </c>
      <c r="BX38" s="155">
        <v>4</v>
      </c>
      <c r="BY38" s="155">
        <v>3</v>
      </c>
      <c r="BZ38" s="162">
        <f t="shared" si="17"/>
        <v>10</v>
      </c>
      <c r="CA38" s="160">
        <f t="shared" si="18"/>
        <v>2.5</v>
      </c>
      <c r="CB38" s="154">
        <v>35</v>
      </c>
      <c r="CC38" s="155" t="s">
        <v>94</v>
      </c>
      <c r="CD38" s="154">
        <v>2</v>
      </c>
      <c r="CE38" s="155">
        <v>1</v>
      </c>
      <c r="CF38" s="155">
        <v>2</v>
      </c>
      <c r="CG38" s="155">
        <v>1</v>
      </c>
      <c r="CH38" s="154">
        <f t="shared" si="19"/>
        <v>6</v>
      </c>
      <c r="CI38" s="160">
        <f t="shared" si="20"/>
        <v>1.5</v>
      </c>
      <c r="CJ38" s="154">
        <v>35</v>
      </c>
      <c r="CK38" s="155" t="s">
        <v>94</v>
      </c>
      <c r="CL38" s="154">
        <v>0</v>
      </c>
      <c r="CM38" s="155">
        <v>0</v>
      </c>
      <c r="CN38" s="155">
        <v>0</v>
      </c>
      <c r="CO38" s="155">
        <v>0</v>
      </c>
      <c r="CP38" s="154">
        <f t="shared" si="21"/>
        <v>0</v>
      </c>
      <c r="CQ38" s="160">
        <f t="shared" si="22"/>
        <v>0</v>
      </c>
      <c r="CR38" s="154">
        <v>35</v>
      </c>
      <c r="CS38" s="155" t="s">
        <v>94</v>
      </c>
      <c r="CT38" s="154">
        <v>75</v>
      </c>
      <c r="CU38" s="155">
        <v>33</v>
      </c>
      <c r="CV38" s="155">
        <v>80</v>
      </c>
      <c r="CW38" s="155">
        <v>60</v>
      </c>
      <c r="CX38" s="154">
        <f t="shared" si="23"/>
        <v>248</v>
      </c>
      <c r="CY38" s="160">
        <f t="shared" si="24"/>
        <v>62</v>
      </c>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row>
    <row r="39" spans="1:197" ht="16.5" thickTop="1" x14ac:dyDescent="0.3">
      <c r="A39" s="49"/>
      <c r="M39" s="163"/>
      <c r="CP39" s="77"/>
      <c r="CQ39" s="118"/>
    </row>
    <row r="40" spans="1:197" ht="15.75" x14ac:dyDescent="0.3">
      <c r="A40" s="49"/>
    </row>
    <row r="41" spans="1:197" ht="15.75" x14ac:dyDescent="0.3">
      <c r="A41" s="49"/>
    </row>
    <row r="42" spans="1:197" ht="15.75" x14ac:dyDescent="0.3">
      <c r="A42" s="49"/>
    </row>
    <row r="43" spans="1:197" ht="15.75" x14ac:dyDescent="0.3">
      <c r="A43" s="49"/>
    </row>
    <row r="44" spans="1:197" ht="15.75" x14ac:dyDescent="0.3">
      <c r="A44" s="49"/>
    </row>
    <row r="45" spans="1:197" ht="15.75" x14ac:dyDescent="0.3">
      <c r="A45" s="49"/>
    </row>
    <row r="46" spans="1:197" ht="15.75" x14ac:dyDescent="0.3">
      <c r="A46" s="49"/>
    </row>
    <row r="47" spans="1:197" ht="15.75" x14ac:dyDescent="0.3">
      <c r="A47" s="49"/>
    </row>
    <row r="48" spans="1:197" ht="15.75" x14ac:dyDescent="0.3">
      <c r="A48" s="49"/>
    </row>
    <row r="49" spans="1:1" ht="15.75" x14ac:dyDescent="0.3">
      <c r="A49" s="49"/>
    </row>
  </sheetData>
  <sheetProtection algorithmName="SHA-512" hashValue="8KT5rJlQK6ZBa4kkCzFbACk1tIKtygyQkENaNo0ZEyP00vFg1S6HCH4+30P4peJLHM24y2Yrr0uxgcNh6y8iWw==" saltValue="y5vXao/G7SWYlUAwJLLuhA==" spinCount="100000" sheet="1" objects="1" scenarios="1" selectLockedCells="1" sort="0" autoFilter="0" selectUnlockedCells="1"/>
  <autoFilter ref="A3:CY38"/>
  <mergeCells count="1">
    <mergeCell ref="D1:J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TAS</vt:lpstr>
      <vt:lpstr>NT</vt:lpstr>
      <vt:lpstr>NSW &amp; ACT</vt:lpstr>
      <vt:lpstr>QLD</vt:lpstr>
      <vt:lpstr>WA</vt:lpstr>
      <vt:lpstr>VIC M</vt:lpstr>
      <vt:lpstr>VIC C</vt:lpstr>
      <vt:lpstr>SA</vt:lpstr>
      <vt:lpstr>ALLIES</vt:lpstr>
      <vt:lpstr>VICTORIA</vt:lpstr>
      <vt:lpstr>Bendigo Pioneers</vt:lpstr>
      <vt:lpstr>Calder Cannons</vt:lpstr>
      <vt:lpstr>Dandenong Stingrays</vt:lpstr>
      <vt:lpstr>Eastern Ranges</vt:lpstr>
      <vt:lpstr>Geelong Falcons</vt:lpstr>
      <vt:lpstr>Gippsland Power</vt:lpstr>
      <vt:lpstr>Murray Bushrangers</vt:lpstr>
      <vt:lpstr>North Ballarat Rebels</vt:lpstr>
      <vt:lpstr>Northern Knights</vt:lpstr>
      <vt:lpstr>Oakleigh Chargers</vt:lpstr>
      <vt:lpstr>Sandringham Dragons</vt:lpstr>
      <vt:lpstr>Western Jets</vt:lpstr>
      <vt:lpstr>SANFL Under 18's</vt:lpstr>
      <vt:lpstr>Central District</vt:lpstr>
      <vt:lpstr>Glenelg</vt:lpstr>
      <vt:lpstr>North Adelaide</vt:lpstr>
      <vt:lpstr>Norwood</vt:lpstr>
      <vt:lpstr>South Adelaide</vt:lpstr>
      <vt:lpstr>Sturt</vt:lpstr>
      <vt:lpstr>West Adelaide</vt:lpstr>
      <vt:lpstr>Woodville West Torrens</vt:lpstr>
      <vt:lpstr>WAFL UNDER 18'S</vt:lpstr>
      <vt:lpstr>Claremont</vt:lpstr>
      <vt:lpstr>East Fremantle</vt:lpstr>
      <vt:lpstr>East Perth</vt:lpstr>
      <vt:lpstr>Peel Thunder</vt:lpstr>
      <vt:lpstr>Perth</vt:lpstr>
      <vt:lpstr>South Fremantle</vt:lpstr>
      <vt:lpstr>Subiaco</vt:lpstr>
      <vt:lpstr>Swan Districts</vt:lpstr>
      <vt:lpstr>West Perth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Rickard</dc:creator>
  <cp:lastModifiedBy>James</cp:lastModifiedBy>
  <dcterms:created xsi:type="dcterms:W3CDTF">2016-06-02T23:55:15Z</dcterms:created>
  <dcterms:modified xsi:type="dcterms:W3CDTF">2016-07-05T05:47:39Z</dcterms:modified>
</cp:coreProperties>
</file>